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5" r:id="rId1"/>
    <sheet name="Sheet1 (2)" sheetId="4" state="hidden" r:id="rId2"/>
  </sheets>
  <definedNames>
    <definedName name="_xlnm._FilterDatabase" localSheetId="1" hidden="1">'Sheet1 (2)'!$A$2:$K$52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<sst xmlns="http://schemas.openxmlformats.org/spreadsheetml/2006/main" count="246" uniqueCount="87">
  <si>
    <t>分局位置信息表</t>
  </si>
  <si>
    <t>序号</t>
  </si>
  <si>
    <t>地市</t>
  </si>
  <si>
    <t>分局</t>
  </si>
  <si>
    <t>分局所在位置（详细地址）</t>
  </si>
  <si>
    <t>安庆</t>
  </si>
  <si>
    <t>桐城</t>
  </si>
  <si>
    <t>桐城市乌石路桐城市电信公司</t>
  </si>
  <si>
    <t>枞阳</t>
  </si>
  <si>
    <t>铜陵市枞阳县渡江路29号枞阳县电信公司</t>
  </si>
  <si>
    <t>蚌埠</t>
  </si>
  <si>
    <t>寿县</t>
  </si>
  <si>
    <t>淮南市寿县城关十字街局</t>
  </si>
  <si>
    <t>池州</t>
  </si>
  <si>
    <t>东至</t>
  </si>
  <si>
    <t>东至县尧北路26-1号万寿巷</t>
  </si>
  <si>
    <t>滁州</t>
  </si>
  <si>
    <t>来安</t>
  </si>
  <si>
    <t>滁州市琅琊区环城西路53号、滁州市来安县</t>
  </si>
  <si>
    <t>阜阳</t>
  </si>
  <si>
    <t>颍上</t>
  </si>
  <si>
    <t>颍州区临泉路32号附近</t>
  </si>
  <si>
    <t>涡利</t>
  </si>
  <si>
    <t>亳州市涡阳县城关街道工农路29号涡阳电信公司设备维护中心</t>
  </si>
  <si>
    <t>合肥</t>
  </si>
  <si>
    <t>肥东</t>
  </si>
  <si>
    <t>肥东县定埠镇定光社区</t>
  </si>
  <si>
    <t>长丰</t>
  </si>
  <si>
    <t>长丰县水湖镇铁路东电信大院</t>
  </si>
  <si>
    <t>巢湖</t>
  </si>
  <si>
    <t>巢湖市人民路374号</t>
  </si>
  <si>
    <t>庐江</t>
  </si>
  <si>
    <t>庐江县文明南路工行巷</t>
  </si>
  <si>
    <t>芜湖</t>
  </si>
  <si>
    <t>和县</t>
  </si>
  <si>
    <t>含山县环峰镇学府苑12幢1单元202室</t>
  </si>
  <si>
    <t>宿州</t>
  </si>
  <si>
    <t>宿州市宿怀路880号</t>
  </si>
  <si>
    <t>宣城</t>
  </si>
  <si>
    <t>绩溪</t>
  </si>
  <si>
    <t>绩溪县华阳东路39号</t>
  </si>
  <si>
    <t>亳州</t>
  </si>
  <si>
    <t>亳州市魏武大道亳州电信分公司魏武营业厅后院</t>
  </si>
  <si>
    <t>2025年分局分类结果</t>
  </si>
  <si>
    <t>线务局</t>
  </si>
  <si>
    <t>收入目标</t>
  </si>
  <si>
    <t>收入得分</t>
  </si>
  <si>
    <t>维护量</t>
  </si>
  <si>
    <t>维护量得分</t>
  </si>
  <si>
    <t>综合评分</t>
  </si>
  <si>
    <t>分局分类</t>
  </si>
  <si>
    <t>安望</t>
  </si>
  <si>
    <t>一类</t>
  </si>
  <si>
    <t>已有</t>
  </si>
  <si>
    <t>太湖</t>
  </si>
  <si>
    <t>二类</t>
  </si>
  <si>
    <t>需补充</t>
  </si>
  <si>
    <t>淮南</t>
  </si>
  <si>
    <t>贵池</t>
  </si>
  <si>
    <t>肥西</t>
  </si>
  <si>
    <t>六安</t>
  </si>
  <si>
    <t>金寨</t>
  </si>
  <si>
    <t>繁南</t>
  </si>
  <si>
    <t>外包</t>
  </si>
  <si>
    <t>·</t>
  </si>
  <si>
    <t>广德</t>
  </si>
  <si>
    <t>湾址</t>
  </si>
  <si>
    <t>三类</t>
  </si>
  <si>
    <t>固五</t>
  </si>
  <si>
    <t>淮北</t>
  </si>
  <si>
    <t>定远</t>
  </si>
  <si>
    <t>明光</t>
  </si>
  <si>
    <t>蒙城</t>
  </si>
  <si>
    <t>濉溪</t>
  </si>
  <si>
    <t>青阳</t>
  </si>
  <si>
    <t>怀远</t>
  </si>
  <si>
    <t>临泉</t>
  </si>
  <si>
    <t>萧砀</t>
  </si>
  <si>
    <t>灵泗</t>
  </si>
  <si>
    <t>霍邱</t>
  </si>
  <si>
    <t>黄山</t>
  </si>
  <si>
    <t>全椒</t>
  </si>
  <si>
    <t>铜陵</t>
  </si>
  <si>
    <t>马鞍山</t>
  </si>
  <si>
    <t>休祁</t>
  </si>
  <si>
    <t>舒城</t>
  </si>
  <si>
    <t>黄山区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</si>
</sst>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20" customHeight="1" outlineLevelCol="3"/>
  <cols>
    <col min="1" max="1" width="11.5" customWidth="1"/>
    <col min="2" max="2" width="12.625" customWidth="1"/>
    <col min="3" max="3" width="15.25" customWidth="1"/>
    <col min="4" max="4" width="85.875" customWidth="1"/>
  </cols>
  <sheetData>
    <row r="1" ht="41" customHeight="1" spans="1:4">
      <c r="A1" s="21" t="s">
        <v>0</v>
      </c>
      <c r="B1" s="22"/>
      <c r="C1" s="22"/>
      <c r="D1" s="22"/>
    </row>
    <row r="2" customHeight="1" spans="1:4">
      <c r="A2" s="23" t="s">
        <v>1</v>
      </c>
      <c r="B2" s="23" t="s">
        <v>2</v>
      </c>
      <c r="C2" s="23" t="s">
        <v>3</v>
      </c>
      <c r="D2" s="24" t="s">
        <v>4</v>
      </c>
    </row>
    <row r="3" customHeight="1" spans="1:4">
      <c r="A3" s="25">
        <v>1</v>
      </c>
      <c r="B3" s="25" t="s">
        <v>5</v>
      </c>
      <c r="C3" s="26" t="s">
        <v>6</v>
      </c>
      <c r="D3" s="27" t="s">
        <v>7</v>
      </c>
    </row>
    <row r="4" customHeight="1" spans="1:4">
      <c r="A4" s="25">
        <v>2</v>
      </c>
      <c r="B4" s="25" t="s">
        <v>5</v>
      </c>
      <c r="C4" s="26" t="s">
        <v>8</v>
      </c>
      <c r="D4" s="27" t="s">
        <v>9</v>
      </c>
    </row>
    <row r="5" customHeight="1" spans="1:4">
      <c r="A5" s="25">
        <v>3</v>
      </c>
      <c r="B5" s="25" t="s">
        <v>10</v>
      </c>
      <c r="C5" s="26" t="s">
        <v>11</v>
      </c>
      <c r="D5" s="28" t="s">
        <v>12</v>
      </c>
    </row>
    <row r="6" customHeight="1" spans="1:4">
      <c r="A6" s="25">
        <v>4</v>
      </c>
      <c r="B6" s="29" t="s">
        <v>13</v>
      </c>
      <c r="C6" s="26" t="s">
        <v>14</v>
      </c>
      <c r="D6" s="27" t="s">
        <v>15</v>
      </c>
    </row>
    <row r="7" customHeight="1" spans="1:4">
      <c r="A7" s="25">
        <v>5</v>
      </c>
      <c r="B7" s="25" t="s">
        <v>16</v>
      </c>
      <c r="C7" s="26" t="s">
        <v>17</v>
      </c>
      <c r="D7" s="27" t="s">
        <v>18</v>
      </c>
    </row>
    <row r="8" customHeight="1" spans="1:4">
      <c r="A8" s="25">
        <v>6</v>
      </c>
      <c r="B8" s="29" t="s">
        <v>19</v>
      </c>
      <c r="C8" s="26" t="s">
        <v>20</v>
      </c>
      <c r="D8" s="27" t="s">
        <v>21</v>
      </c>
    </row>
    <row r="9" customHeight="1" spans="1:4">
      <c r="A9" s="25">
        <v>7</v>
      </c>
      <c r="B9" s="29" t="s">
        <v>19</v>
      </c>
      <c r="C9" s="26" t="s">
        <v>19</v>
      </c>
      <c r="D9" s="27" t="s">
        <v>21</v>
      </c>
    </row>
    <row r="10" customHeight="1" spans="1:4">
      <c r="A10" s="25">
        <v>8</v>
      </c>
      <c r="B10" s="29" t="s">
        <v>19</v>
      </c>
      <c r="C10" s="26" t="s">
        <v>22</v>
      </c>
      <c r="D10" s="27" t="s">
        <v>23</v>
      </c>
    </row>
    <row r="11" customHeight="1" spans="1:4">
      <c r="A11" s="25">
        <v>9</v>
      </c>
      <c r="B11" s="25" t="s">
        <v>24</v>
      </c>
      <c r="C11" s="26" t="s">
        <v>25</v>
      </c>
      <c r="D11" s="27" t="s">
        <v>26</v>
      </c>
    </row>
    <row r="12" customHeight="1" spans="1:4">
      <c r="A12" s="25">
        <v>10</v>
      </c>
      <c r="B12" s="25" t="s">
        <v>24</v>
      </c>
      <c r="C12" s="30" t="s">
        <v>27</v>
      </c>
      <c r="D12" s="27" t="s">
        <v>28</v>
      </c>
    </row>
    <row r="13" customHeight="1" spans="1:4">
      <c r="A13" s="25">
        <v>11</v>
      </c>
      <c r="B13" s="25" t="s">
        <v>24</v>
      </c>
      <c r="C13" s="26" t="s">
        <v>29</v>
      </c>
      <c r="D13" s="27" t="s">
        <v>30</v>
      </c>
    </row>
    <row r="14" customHeight="1" spans="1:4">
      <c r="A14" s="25">
        <v>12</v>
      </c>
      <c r="B14" s="25" t="s">
        <v>24</v>
      </c>
      <c r="C14" s="26" t="s">
        <v>31</v>
      </c>
      <c r="D14" s="27" t="s">
        <v>32</v>
      </c>
    </row>
    <row r="15" customHeight="1" spans="1:4">
      <c r="A15" s="25">
        <v>13</v>
      </c>
      <c r="B15" s="25" t="s">
        <v>33</v>
      </c>
      <c r="C15" s="26" t="s">
        <v>34</v>
      </c>
      <c r="D15" s="27" t="s">
        <v>35</v>
      </c>
    </row>
    <row r="16" customHeight="1" spans="1:4">
      <c r="A16" s="25">
        <v>14</v>
      </c>
      <c r="B16" s="25" t="s">
        <v>36</v>
      </c>
      <c r="C16" s="26" t="s">
        <v>36</v>
      </c>
      <c r="D16" s="27" t="s">
        <v>37</v>
      </c>
    </row>
    <row r="17" customHeight="1" spans="1:4">
      <c r="A17" s="25">
        <v>15</v>
      </c>
      <c r="B17" s="29" t="s">
        <v>38</v>
      </c>
      <c r="C17" s="26" t="s">
        <v>39</v>
      </c>
      <c r="D17" s="27" t="s">
        <v>40</v>
      </c>
    </row>
    <row r="18" customHeight="1" spans="1:4">
      <c r="A18" s="25">
        <v>16</v>
      </c>
      <c r="B18" s="29" t="s">
        <v>19</v>
      </c>
      <c r="C18" s="26" t="s">
        <v>41</v>
      </c>
      <c r="D18" s="27" t="s">
        <v>42</v>
      </c>
    </row>
  </sheetData>
  <mergeCells count="1">
    <mergeCell ref="A1:D1"/>
  </mergeCells>
  <conditionalFormatting sqref="C18">
    <cfRule type="duplicateValues" dxfId="0" priority="1"/>
  </conditionalFormatting>
  <conditionalFormatting sqref="C3:C17 C19:D27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opLeftCell="B19" workbookViewId="0">
      <selection activeCell="C35" sqref="C35"/>
    </sheetView>
  </sheetViews>
  <sheetFormatPr defaultColWidth="8.725" defaultRowHeight="13.5"/>
  <cols>
    <col min="4" max="6" width="12.8166666666667"/>
    <col min="7" max="7" width="15.0916666666667" customWidth="1"/>
    <col min="8" max="8" width="15" customWidth="1"/>
    <col min="9" max="10" width="12.3666666666667" customWidth="1"/>
  </cols>
  <sheetData>
    <row r="1" ht="27" spans="1:10">
      <c r="A1" s="1" t="s">
        <v>43</v>
      </c>
      <c r="B1" s="1"/>
      <c r="C1" s="1"/>
      <c r="D1" s="1"/>
      <c r="E1" s="1"/>
      <c r="F1" s="1"/>
      <c r="G1" s="1"/>
      <c r="H1" s="1"/>
      <c r="I1" s="1"/>
      <c r="J1" s="18"/>
    </row>
    <row r="2" ht="33" customHeight="1" spans="1:10">
      <c r="A2" s="2" t="s">
        <v>1</v>
      </c>
      <c r="B2" s="2" t="s">
        <v>44</v>
      </c>
      <c r="C2" s="2" t="s">
        <v>3</v>
      </c>
      <c r="D2" s="2" t="s">
        <v>45</v>
      </c>
      <c r="E2" s="2" t="s">
        <v>46</v>
      </c>
      <c r="F2" s="2" t="s">
        <v>47</v>
      </c>
      <c r="G2" s="2" t="s">
        <v>48</v>
      </c>
      <c r="H2" s="2" t="s">
        <v>49</v>
      </c>
      <c r="I2" s="2" t="s">
        <v>50</v>
      </c>
      <c r="J2" s="19"/>
    </row>
    <row r="3" ht="17.25" spans="1:10">
      <c r="A3" s="3">
        <v>1</v>
      </c>
      <c r="B3" s="4" t="s">
        <v>5</v>
      </c>
      <c r="C3" s="5" t="s">
        <v>51</v>
      </c>
      <c r="D3" s="6">
        <v>750</v>
      </c>
      <c r="E3" s="7">
        <f t="shared" ref="E3:E52" si="0">50*D3/750</f>
        <v>50</v>
      </c>
      <c r="F3" s="6">
        <v>635.3996</v>
      </c>
      <c r="G3" s="7">
        <f t="shared" ref="G3:G52" si="1">50*F3/635.4</f>
        <v>49.9999685237646</v>
      </c>
      <c r="H3" s="8">
        <f t="shared" ref="H3:H52" si="2">E3+G3</f>
        <v>99.9999685237646</v>
      </c>
      <c r="I3" s="3" t="s">
        <v>52</v>
      </c>
      <c r="J3" s="20" t="s">
        <v>53</v>
      </c>
    </row>
    <row r="4" ht="17.25" spans="1:10">
      <c r="A4" s="9">
        <v>2</v>
      </c>
      <c r="B4" s="10" t="s">
        <v>5</v>
      </c>
      <c r="C4" s="11" t="s">
        <v>54</v>
      </c>
      <c r="D4" s="12">
        <v>360</v>
      </c>
      <c r="E4" s="13">
        <f t="shared" si="0"/>
        <v>24</v>
      </c>
      <c r="F4" s="12">
        <v>421.7331</v>
      </c>
      <c r="G4" s="13">
        <f t="shared" si="1"/>
        <v>33.1864258734655</v>
      </c>
      <c r="H4" s="14">
        <f t="shared" si="2"/>
        <v>57.1864258734655</v>
      </c>
      <c r="I4" s="9" t="s">
        <v>52</v>
      </c>
      <c r="J4" s="20" t="s">
        <v>53</v>
      </c>
    </row>
    <row r="5" ht="17.25" spans="1:11">
      <c r="A5" s="9">
        <v>3</v>
      </c>
      <c r="B5" s="10" t="s">
        <v>5</v>
      </c>
      <c r="C5" s="11" t="s">
        <v>6</v>
      </c>
      <c r="D5" s="12">
        <v>250</v>
      </c>
      <c r="E5" s="13">
        <f t="shared" si="0"/>
        <v>16.6666666666667</v>
      </c>
      <c r="F5" s="12">
        <v>254.7475</v>
      </c>
      <c r="G5" s="13">
        <f t="shared" si="1"/>
        <v>20.0462307208058</v>
      </c>
      <c r="H5" s="14">
        <f t="shared" si="2"/>
        <v>36.7128973874725</v>
      </c>
      <c r="I5" s="9" t="s">
        <v>55</v>
      </c>
      <c r="J5" s="20"/>
      <c r="K5" t="s">
        <v>56</v>
      </c>
    </row>
    <row r="6" ht="17.25" spans="1:11">
      <c r="A6" s="9">
        <v>4</v>
      </c>
      <c r="B6" s="10" t="s">
        <v>5</v>
      </c>
      <c r="C6" s="11" t="s">
        <v>8</v>
      </c>
      <c r="D6" s="12">
        <v>255</v>
      </c>
      <c r="E6" s="13">
        <f t="shared" si="0"/>
        <v>17</v>
      </c>
      <c r="F6" s="12">
        <v>247.1139</v>
      </c>
      <c r="G6" s="13">
        <f t="shared" si="1"/>
        <v>19.4455382436261</v>
      </c>
      <c r="H6" s="14">
        <f t="shared" si="2"/>
        <v>36.4455382436261</v>
      </c>
      <c r="I6" s="9" t="s">
        <v>55</v>
      </c>
      <c r="J6" s="20"/>
      <c r="K6" t="s">
        <v>56</v>
      </c>
    </row>
    <row r="7" ht="17.25" spans="1:10">
      <c r="A7" s="9">
        <v>5</v>
      </c>
      <c r="B7" s="10" t="s">
        <v>10</v>
      </c>
      <c r="C7" s="11" t="s">
        <v>57</v>
      </c>
      <c r="D7" s="12">
        <v>210.536059412485</v>
      </c>
      <c r="E7" s="13">
        <f t="shared" si="0"/>
        <v>14.0357372941657</v>
      </c>
      <c r="F7" s="12">
        <v>439.922061944</v>
      </c>
      <c r="G7" s="13">
        <f t="shared" si="1"/>
        <v>34.6177259949638</v>
      </c>
      <c r="H7" s="14">
        <f t="shared" si="2"/>
        <v>48.6534632891295</v>
      </c>
      <c r="I7" s="9" t="s">
        <v>52</v>
      </c>
      <c r="J7" s="20" t="s">
        <v>53</v>
      </c>
    </row>
    <row r="8" ht="17.25" spans="1:11">
      <c r="A8" s="9">
        <v>6</v>
      </c>
      <c r="B8" s="10" t="s">
        <v>10</v>
      </c>
      <c r="C8" s="11" t="s">
        <v>10</v>
      </c>
      <c r="D8" s="12">
        <v>228.226203109441</v>
      </c>
      <c r="E8" s="13">
        <f t="shared" si="0"/>
        <v>15.2150802072961</v>
      </c>
      <c r="F8" s="12">
        <v>235.148822592</v>
      </c>
      <c r="G8" s="13">
        <f t="shared" si="1"/>
        <v>18.5039992596789</v>
      </c>
      <c r="H8" s="14">
        <f t="shared" si="2"/>
        <v>33.719079466975</v>
      </c>
      <c r="I8" s="9" t="s">
        <v>55</v>
      </c>
      <c r="J8" s="20"/>
      <c r="K8" t="s">
        <v>56</v>
      </c>
    </row>
    <row r="9" ht="17.25" spans="1:11">
      <c r="A9" s="9">
        <v>7</v>
      </c>
      <c r="B9" s="15" t="s">
        <v>13</v>
      </c>
      <c r="C9" s="11" t="s">
        <v>14</v>
      </c>
      <c r="D9" s="12">
        <v>200</v>
      </c>
      <c r="E9" s="13">
        <f t="shared" si="0"/>
        <v>13.3333333333333</v>
      </c>
      <c r="F9" s="12">
        <v>434.9365</v>
      </c>
      <c r="G9" s="13">
        <f t="shared" si="1"/>
        <v>34.2254091910607</v>
      </c>
      <c r="H9" s="14">
        <f t="shared" si="2"/>
        <v>47.5587425243941</v>
      </c>
      <c r="I9" s="9" t="s">
        <v>55</v>
      </c>
      <c r="J9" s="20"/>
      <c r="K9" t="s">
        <v>56</v>
      </c>
    </row>
    <row r="10" ht="17.25" spans="1:10">
      <c r="A10" s="9">
        <v>8</v>
      </c>
      <c r="B10" s="15" t="s">
        <v>13</v>
      </c>
      <c r="C10" s="11" t="s">
        <v>58</v>
      </c>
      <c r="D10" s="12">
        <v>225</v>
      </c>
      <c r="E10" s="13">
        <f t="shared" si="0"/>
        <v>15</v>
      </c>
      <c r="F10" s="12">
        <v>409.2747</v>
      </c>
      <c r="G10" s="13">
        <f t="shared" si="1"/>
        <v>32.2060670443815</v>
      </c>
      <c r="H10" s="14">
        <f t="shared" si="2"/>
        <v>47.2060670443815</v>
      </c>
      <c r="I10" s="9" t="s">
        <v>55</v>
      </c>
      <c r="J10" s="20" t="s">
        <v>53</v>
      </c>
    </row>
    <row r="11" ht="17.25" spans="1:11">
      <c r="A11" s="9">
        <v>9</v>
      </c>
      <c r="B11" s="10" t="s">
        <v>16</v>
      </c>
      <c r="C11" s="11" t="s">
        <v>17</v>
      </c>
      <c r="D11" s="12">
        <v>270</v>
      </c>
      <c r="E11" s="13">
        <f t="shared" si="0"/>
        <v>18</v>
      </c>
      <c r="F11" s="12">
        <v>257.0232</v>
      </c>
      <c r="G11" s="13">
        <f t="shared" si="1"/>
        <v>20.2253068932956</v>
      </c>
      <c r="H11" s="14">
        <f t="shared" si="2"/>
        <v>38.2253068932956</v>
      </c>
      <c r="I11" s="9" t="s">
        <v>55</v>
      </c>
      <c r="J11" s="20"/>
      <c r="K11" t="s">
        <v>56</v>
      </c>
    </row>
    <row r="12" ht="17.25" spans="1:11">
      <c r="A12" s="9">
        <v>10</v>
      </c>
      <c r="B12" s="15" t="s">
        <v>19</v>
      </c>
      <c r="C12" s="11" t="s">
        <v>20</v>
      </c>
      <c r="D12" s="12">
        <v>232.21</v>
      </c>
      <c r="E12" s="13">
        <f t="shared" si="0"/>
        <v>15.4806666666667</v>
      </c>
      <c r="F12" s="12">
        <v>392.239</v>
      </c>
      <c r="G12" s="13">
        <f t="shared" si="1"/>
        <v>30.865517784073</v>
      </c>
      <c r="H12" s="14">
        <f t="shared" si="2"/>
        <v>46.3461844507397</v>
      </c>
      <c r="I12" s="9" t="s">
        <v>55</v>
      </c>
      <c r="J12" s="20"/>
      <c r="K12" t="s">
        <v>56</v>
      </c>
    </row>
    <row r="13" ht="17.25" spans="1:11">
      <c r="A13" s="9">
        <v>11</v>
      </c>
      <c r="B13" s="15" t="s">
        <v>19</v>
      </c>
      <c r="C13" s="11" t="s">
        <v>19</v>
      </c>
      <c r="D13" s="12">
        <v>205.25</v>
      </c>
      <c r="E13" s="13">
        <f t="shared" si="0"/>
        <v>13.6833333333333</v>
      </c>
      <c r="F13" s="12">
        <v>344.5517</v>
      </c>
      <c r="G13" s="13">
        <f t="shared" si="1"/>
        <v>27.1129760780611</v>
      </c>
      <c r="H13" s="14">
        <f t="shared" si="2"/>
        <v>40.7963094113944</v>
      </c>
      <c r="I13" s="9" t="s">
        <v>55</v>
      </c>
      <c r="J13" s="20"/>
      <c r="K13" t="s">
        <v>56</v>
      </c>
    </row>
    <row r="14" ht="17.25" spans="1:11">
      <c r="A14" s="9">
        <v>12</v>
      </c>
      <c r="B14" s="15" t="s">
        <v>19</v>
      </c>
      <c r="C14" s="11" t="s">
        <v>22</v>
      </c>
      <c r="D14" s="12">
        <v>205.78</v>
      </c>
      <c r="E14" s="13">
        <f t="shared" si="0"/>
        <v>13.7186666666667</v>
      </c>
      <c r="F14" s="12">
        <v>311.5297</v>
      </c>
      <c r="G14" s="13">
        <f t="shared" si="1"/>
        <v>24.5144554611268</v>
      </c>
      <c r="H14" s="14">
        <f t="shared" si="2"/>
        <v>38.2331221277935</v>
      </c>
      <c r="I14" s="9" t="s">
        <v>55</v>
      </c>
      <c r="J14" s="20"/>
      <c r="K14" t="s">
        <v>56</v>
      </c>
    </row>
    <row r="15" ht="17.25" spans="1:11">
      <c r="A15" s="9">
        <v>13</v>
      </c>
      <c r="B15" s="10" t="s">
        <v>24</v>
      </c>
      <c r="C15" s="11" t="s">
        <v>25</v>
      </c>
      <c r="D15" s="12">
        <v>340</v>
      </c>
      <c r="E15" s="13">
        <f t="shared" si="0"/>
        <v>22.6666666666667</v>
      </c>
      <c r="F15" s="12">
        <v>351.0472</v>
      </c>
      <c r="G15" s="13">
        <f t="shared" si="1"/>
        <v>27.6241107963488</v>
      </c>
      <c r="H15" s="14">
        <f t="shared" si="2"/>
        <v>50.2907774630154</v>
      </c>
      <c r="I15" s="9" t="s">
        <v>52</v>
      </c>
      <c r="J15" s="20"/>
      <c r="K15" t="s">
        <v>56</v>
      </c>
    </row>
    <row r="16" ht="17.25" spans="1:11">
      <c r="A16" s="9">
        <v>14</v>
      </c>
      <c r="B16" s="10" t="s">
        <v>24</v>
      </c>
      <c r="C16" s="16" t="s">
        <v>24</v>
      </c>
      <c r="D16" s="12">
        <v>367</v>
      </c>
      <c r="E16" s="13">
        <f t="shared" si="0"/>
        <v>24.4666666666667</v>
      </c>
      <c r="F16" s="12">
        <v>304.5148</v>
      </c>
      <c r="G16" s="13">
        <f t="shared" si="1"/>
        <v>23.9624488511174</v>
      </c>
      <c r="H16" s="14">
        <f t="shared" si="2"/>
        <v>48.4291155177841</v>
      </c>
      <c r="I16" s="9" t="s">
        <v>52</v>
      </c>
      <c r="J16" s="20"/>
      <c r="K16" t="s">
        <v>56</v>
      </c>
    </row>
    <row r="17" ht="17.25" spans="1:11">
      <c r="A17" s="9">
        <v>15</v>
      </c>
      <c r="B17" s="10" t="s">
        <v>24</v>
      </c>
      <c r="C17" s="11" t="s">
        <v>29</v>
      </c>
      <c r="D17" s="12">
        <v>245</v>
      </c>
      <c r="E17" s="13">
        <f t="shared" si="0"/>
        <v>16.3333333333333</v>
      </c>
      <c r="F17" s="12">
        <v>378.4679</v>
      </c>
      <c r="G17" s="13">
        <f t="shared" si="1"/>
        <v>29.7818618193264</v>
      </c>
      <c r="H17" s="14">
        <f t="shared" si="2"/>
        <v>46.1151951526597</v>
      </c>
      <c r="I17" s="9" t="s">
        <v>55</v>
      </c>
      <c r="J17" s="20"/>
      <c r="K17" t="s">
        <v>56</v>
      </c>
    </row>
    <row r="18" ht="17.25" spans="1:10">
      <c r="A18" s="9">
        <v>16</v>
      </c>
      <c r="B18" s="10" t="s">
        <v>24</v>
      </c>
      <c r="C18" s="11" t="s">
        <v>59</v>
      </c>
      <c r="D18" s="12">
        <v>368</v>
      </c>
      <c r="E18" s="13">
        <f t="shared" si="0"/>
        <v>24.5333333333333</v>
      </c>
      <c r="F18" s="12">
        <v>251.7714</v>
      </c>
      <c r="G18" s="13">
        <f t="shared" si="1"/>
        <v>19.8120396600567</v>
      </c>
      <c r="H18" s="14">
        <f t="shared" si="2"/>
        <v>44.34537299339</v>
      </c>
      <c r="I18" s="9" t="s">
        <v>55</v>
      </c>
      <c r="J18" s="20" t="s">
        <v>53</v>
      </c>
    </row>
    <row r="19" ht="17.25" spans="1:11">
      <c r="A19" s="9">
        <v>17</v>
      </c>
      <c r="B19" s="10" t="s">
        <v>24</v>
      </c>
      <c r="C19" s="11" t="s">
        <v>31</v>
      </c>
      <c r="D19" s="12">
        <v>246</v>
      </c>
      <c r="E19" s="13">
        <f t="shared" si="0"/>
        <v>16.4</v>
      </c>
      <c r="F19" s="12">
        <v>297.8996</v>
      </c>
      <c r="G19" s="13">
        <f t="shared" si="1"/>
        <v>23.4418948693736</v>
      </c>
      <c r="H19" s="14">
        <f t="shared" si="2"/>
        <v>39.8418948693736</v>
      </c>
      <c r="I19" s="9" t="s">
        <v>55</v>
      </c>
      <c r="J19" s="20"/>
      <c r="K19" t="s">
        <v>56</v>
      </c>
    </row>
    <row r="20" ht="17.25" spans="1:10">
      <c r="A20" s="9">
        <v>18</v>
      </c>
      <c r="B20" s="10" t="s">
        <v>24</v>
      </c>
      <c r="C20" s="11" t="s">
        <v>27</v>
      </c>
      <c r="D20" s="12">
        <v>226</v>
      </c>
      <c r="E20" s="13">
        <f t="shared" si="0"/>
        <v>15.0666666666667</v>
      </c>
      <c r="F20" s="12">
        <v>265.0376</v>
      </c>
      <c r="G20" s="13">
        <f t="shared" si="1"/>
        <v>20.8559647466163</v>
      </c>
      <c r="H20" s="14">
        <f t="shared" si="2"/>
        <v>35.922631413283</v>
      </c>
      <c r="I20" s="9" t="s">
        <v>55</v>
      </c>
      <c r="J20" s="20" t="s">
        <v>53</v>
      </c>
    </row>
    <row r="21" ht="17.25" spans="1:10">
      <c r="A21" s="9">
        <v>19</v>
      </c>
      <c r="B21" s="15" t="s">
        <v>60</v>
      </c>
      <c r="C21" s="11" t="s">
        <v>61</v>
      </c>
      <c r="D21" s="12">
        <v>260</v>
      </c>
      <c r="E21" s="13">
        <f t="shared" si="0"/>
        <v>17.3333333333333</v>
      </c>
      <c r="F21" s="12">
        <v>283.099625</v>
      </c>
      <c r="G21" s="13">
        <f t="shared" si="1"/>
        <v>22.2772761252754</v>
      </c>
      <c r="H21" s="14">
        <f t="shared" si="2"/>
        <v>39.6106094586087</v>
      </c>
      <c r="I21" s="9" t="s">
        <v>55</v>
      </c>
      <c r="J21" s="20" t="s">
        <v>53</v>
      </c>
    </row>
    <row r="22" ht="17.25" spans="1:11">
      <c r="A22" s="9">
        <v>20</v>
      </c>
      <c r="B22" s="10" t="s">
        <v>33</v>
      </c>
      <c r="C22" s="11" t="s">
        <v>62</v>
      </c>
      <c r="D22" s="12">
        <v>278.3</v>
      </c>
      <c r="E22" s="13">
        <f t="shared" si="0"/>
        <v>18.5533333333333</v>
      </c>
      <c r="F22" s="12">
        <v>374.6193</v>
      </c>
      <c r="G22" s="13">
        <f t="shared" si="1"/>
        <v>29.4790132200189</v>
      </c>
      <c r="H22" s="14">
        <f t="shared" si="2"/>
        <v>48.0323465533522</v>
      </c>
      <c r="I22" s="9" t="s">
        <v>52</v>
      </c>
      <c r="J22" s="20" t="s">
        <v>63</v>
      </c>
      <c r="K22" t="s">
        <v>64</v>
      </c>
    </row>
    <row r="23" ht="17.25" spans="1:11">
      <c r="A23" s="9">
        <v>21</v>
      </c>
      <c r="B23" s="10" t="s">
        <v>33</v>
      </c>
      <c r="C23" s="11" t="s">
        <v>34</v>
      </c>
      <c r="D23" s="12">
        <v>298</v>
      </c>
      <c r="E23" s="13">
        <f t="shared" si="0"/>
        <v>19.8666666666667</v>
      </c>
      <c r="F23" s="12">
        <v>260.6779</v>
      </c>
      <c r="G23" s="13">
        <f t="shared" si="1"/>
        <v>20.5128973874725</v>
      </c>
      <c r="H23" s="14">
        <f t="shared" si="2"/>
        <v>40.3795640541391</v>
      </c>
      <c r="I23" s="9" t="s">
        <v>55</v>
      </c>
      <c r="J23" s="20"/>
      <c r="K23" t="s">
        <v>56</v>
      </c>
    </row>
    <row r="24" ht="17.25" spans="1:11">
      <c r="A24" s="9">
        <v>22</v>
      </c>
      <c r="B24" s="10" t="s">
        <v>36</v>
      </c>
      <c r="C24" s="11" t="s">
        <v>36</v>
      </c>
      <c r="D24" s="12">
        <v>240</v>
      </c>
      <c r="E24" s="13">
        <f t="shared" si="0"/>
        <v>16</v>
      </c>
      <c r="F24" s="12">
        <v>401.5510743</v>
      </c>
      <c r="G24" s="13">
        <f t="shared" si="1"/>
        <v>31.5982903918791</v>
      </c>
      <c r="H24" s="14">
        <f t="shared" si="2"/>
        <v>47.5982903918791</v>
      </c>
      <c r="I24" s="9" t="s">
        <v>55</v>
      </c>
      <c r="J24" s="20"/>
      <c r="K24" t="s">
        <v>56</v>
      </c>
    </row>
    <row r="25" ht="17.25" spans="1:10">
      <c r="A25" s="9">
        <v>23</v>
      </c>
      <c r="B25" s="15" t="s">
        <v>38</v>
      </c>
      <c r="C25" s="11" t="s">
        <v>38</v>
      </c>
      <c r="D25" s="12">
        <v>419.22</v>
      </c>
      <c r="E25" s="13">
        <f t="shared" si="0"/>
        <v>27.948</v>
      </c>
      <c r="F25" s="12">
        <v>564.1325</v>
      </c>
      <c r="G25" s="13">
        <f t="shared" si="1"/>
        <v>44.3919184765502</v>
      </c>
      <c r="H25" s="14">
        <f t="shared" si="2"/>
        <v>72.3399184765502</v>
      </c>
      <c r="I25" s="9" t="s">
        <v>52</v>
      </c>
      <c r="J25" s="20" t="s">
        <v>53</v>
      </c>
    </row>
    <row r="26" ht="17.25" spans="1:10">
      <c r="A26" s="9">
        <v>24</v>
      </c>
      <c r="B26" s="15" t="s">
        <v>38</v>
      </c>
      <c r="C26" s="11" t="s">
        <v>65</v>
      </c>
      <c r="D26" s="12">
        <v>295.47</v>
      </c>
      <c r="E26" s="13">
        <f t="shared" si="0"/>
        <v>19.698</v>
      </c>
      <c r="F26" s="12">
        <v>360.55</v>
      </c>
      <c r="G26" s="13">
        <f t="shared" si="1"/>
        <v>28.3718917217501</v>
      </c>
      <c r="H26" s="14">
        <f t="shared" si="2"/>
        <v>48.0698917217501</v>
      </c>
      <c r="I26" s="9" t="s">
        <v>52</v>
      </c>
      <c r="J26" s="20" t="s">
        <v>63</v>
      </c>
    </row>
    <row r="27" ht="17.25" spans="1:11">
      <c r="A27" s="9">
        <v>25</v>
      </c>
      <c r="B27" s="15" t="s">
        <v>38</v>
      </c>
      <c r="C27" s="11" t="s">
        <v>39</v>
      </c>
      <c r="D27" s="12">
        <v>150.82</v>
      </c>
      <c r="E27" s="13">
        <f t="shared" si="0"/>
        <v>10.0546666666667</v>
      </c>
      <c r="F27" s="12">
        <v>384.4615</v>
      </c>
      <c r="G27" s="13">
        <f t="shared" si="1"/>
        <v>30.253501731193</v>
      </c>
      <c r="H27" s="14">
        <f t="shared" si="2"/>
        <v>40.3081683978596</v>
      </c>
      <c r="I27" s="9" t="s">
        <v>55</v>
      </c>
      <c r="J27" s="20"/>
      <c r="K27" t="s">
        <v>56</v>
      </c>
    </row>
    <row r="28" ht="17.25" spans="1:10">
      <c r="A28" s="9">
        <v>26</v>
      </c>
      <c r="B28" s="10" t="s">
        <v>33</v>
      </c>
      <c r="C28" s="11" t="s">
        <v>66</v>
      </c>
      <c r="D28" s="12">
        <v>165.2</v>
      </c>
      <c r="E28" s="13">
        <f t="shared" si="0"/>
        <v>11.0133333333333</v>
      </c>
      <c r="F28" s="12">
        <v>281.8158</v>
      </c>
      <c r="G28" s="13">
        <f t="shared" si="1"/>
        <v>22.1762511803588</v>
      </c>
      <c r="H28" s="14">
        <f t="shared" si="2"/>
        <v>33.1895845136922</v>
      </c>
      <c r="I28" s="9" t="s">
        <v>67</v>
      </c>
      <c r="J28" s="20"/>
    </row>
    <row r="29" ht="17.25" spans="1:10">
      <c r="A29" s="9">
        <v>27</v>
      </c>
      <c r="B29" s="10" t="s">
        <v>10</v>
      </c>
      <c r="C29" s="11" t="s">
        <v>68</v>
      </c>
      <c r="D29" s="12">
        <v>248.102299491797</v>
      </c>
      <c r="E29" s="13">
        <f t="shared" si="0"/>
        <v>16.5401532994531</v>
      </c>
      <c r="F29" s="12">
        <v>208.05855</v>
      </c>
      <c r="G29" s="13">
        <f t="shared" si="1"/>
        <v>16.3722497639282</v>
      </c>
      <c r="H29" s="14">
        <f t="shared" si="2"/>
        <v>32.9124030633814</v>
      </c>
      <c r="I29" s="9" t="s">
        <v>67</v>
      </c>
      <c r="J29" s="20"/>
    </row>
    <row r="30" ht="17.25" spans="1:10">
      <c r="A30" s="9">
        <v>28</v>
      </c>
      <c r="B30" s="15" t="s">
        <v>69</v>
      </c>
      <c r="C30" s="11" t="s">
        <v>69</v>
      </c>
      <c r="D30" s="12">
        <v>246</v>
      </c>
      <c r="E30" s="13">
        <f t="shared" si="0"/>
        <v>16.4</v>
      </c>
      <c r="F30" s="12">
        <v>208.5536</v>
      </c>
      <c r="G30" s="13">
        <f t="shared" si="1"/>
        <v>16.4112055398174</v>
      </c>
      <c r="H30" s="14">
        <f t="shared" si="2"/>
        <v>32.8112055398174</v>
      </c>
      <c r="I30" s="9" t="s">
        <v>67</v>
      </c>
      <c r="J30" s="20"/>
    </row>
    <row r="31" ht="17.25" spans="1:10">
      <c r="A31" s="9">
        <v>29</v>
      </c>
      <c r="B31" s="10" t="s">
        <v>16</v>
      </c>
      <c r="C31" s="11" t="s">
        <v>70</v>
      </c>
      <c r="D31" s="12">
        <v>160</v>
      </c>
      <c r="E31" s="13">
        <f t="shared" si="0"/>
        <v>10.6666666666667</v>
      </c>
      <c r="F31" s="12">
        <v>278.321</v>
      </c>
      <c r="G31" s="13">
        <f t="shared" si="1"/>
        <v>21.9012433113</v>
      </c>
      <c r="H31" s="14">
        <f t="shared" si="2"/>
        <v>32.5679099779666</v>
      </c>
      <c r="I31" s="9" t="s">
        <v>67</v>
      </c>
      <c r="J31" s="20" t="s">
        <v>53</v>
      </c>
    </row>
    <row r="32" ht="17.25" spans="1:10">
      <c r="A32" s="9">
        <v>30</v>
      </c>
      <c r="B32" s="10" t="s">
        <v>16</v>
      </c>
      <c r="C32" s="11" t="s">
        <v>71</v>
      </c>
      <c r="D32" s="12">
        <v>160</v>
      </c>
      <c r="E32" s="13">
        <f t="shared" si="0"/>
        <v>10.6666666666667</v>
      </c>
      <c r="F32" s="12">
        <v>275.4076</v>
      </c>
      <c r="G32" s="13">
        <f t="shared" si="1"/>
        <v>21.6719861504564</v>
      </c>
      <c r="H32" s="14">
        <f t="shared" si="2"/>
        <v>32.3386528171231</v>
      </c>
      <c r="I32" s="9" t="s">
        <v>67</v>
      </c>
      <c r="J32" s="20" t="s">
        <v>53</v>
      </c>
    </row>
    <row r="33" ht="17.25" spans="1:10">
      <c r="A33" s="9">
        <v>31</v>
      </c>
      <c r="B33" s="15" t="s">
        <v>60</v>
      </c>
      <c r="C33" s="11" t="s">
        <v>60</v>
      </c>
      <c r="D33" s="12">
        <v>130</v>
      </c>
      <c r="E33" s="13">
        <f t="shared" si="0"/>
        <v>8.66666666666667</v>
      </c>
      <c r="F33" s="12">
        <v>291.7565</v>
      </c>
      <c r="G33" s="13">
        <f t="shared" si="1"/>
        <v>22.9584907145105</v>
      </c>
      <c r="H33" s="14">
        <f t="shared" si="2"/>
        <v>31.6251573811772</v>
      </c>
      <c r="I33" s="9" t="s">
        <v>67</v>
      </c>
      <c r="J33" s="20" t="s">
        <v>53</v>
      </c>
    </row>
    <row r="34" ht="17.25" spans="1:10">
      <c r="A34" s="9">
        <v>32</v>
      </c>
      <c r="B34" s="15" t="s">
        <v>19</v>
      </c>
      <c r="C34" s="11" t="s">
        <v>72</v>
      </c>
      <c r="D34" s="12">
        <v>169.88</v>
      </c>
      <c r="E34" s="13">
        <f t="shared" si="0"/>
        <v>11.3253333333333</v>
      </c>
      <c r="F34" s="12">
        <v>254.2504</v>
      </c>
      <c r="G34" s="13">
        <f t="shared" si="1"/>
        <v>20.0071136292099</v>
      </c>
      <c r="H34" s="14">
        <f t="shared" si="2"/>
        <v>31.3324469625433</v>
      </c>
      <c r="I34" s="9" t="s">
        <v>67</v>
      </c>
      <c r="J34" s="20"/>
    </row>
    <row r="35" ht="17.25" spans="1:10">
      <c r="A35" s="9">
        <v>33</v>
      </c>
      <c r="B35" s="15" t="s">
        <v>19</v>
      </c>
      <c r="C35" s="11" t="s">
        <v>41</v>
      </c>
      <c r="D35" s="12">
        <v>145.44</v>
      </c>
      <c r="E35" s="13">
        <f t="shared" si="0"/>
        <v>9.696</v>
      </c>
      <c r="F35" s="12">
        <v>268.7185</v>
      </c>
      <c r="G35" s="13">
        <f t="shared" si="1"/>
        <v>21.1456169342147</v>
      </c>
      <c r="H35" s="14">
        <f t="shared" si="2"/>
        <v>30.8416169342147</v>
      </c>
      <c r="I35" s="9" t="s">
        <v>67</v>
      </c>
      <c r="J35" s="20" t="s">
        <v>53</v>
      </c>
    </row>
    <row r="36" ht="17.25" spans="1:10">
      <c r="A36" s="9">
        <v>34</v>
      </c>
      <c r="B36" s="15" t="s">
        <v>69</v>
      </c>
      <c r="C36" s="11" t="s">
        <v>73</v>
      </c>
      <c r="D36" s="12">
        <v>175</v>
      </c>
      <c r="E36" s="13">
        <f t="shared" si="0"/>
        <v>11.6666666666667</v>
      </c>
      <c r="F36" s="12">
        <v>242.5695</v>
      </c>
      <c r="G36" s="13">
        <f t="shared" si="1"/>
        <v>19.0879367327668</v>
      </c>
      <c r="H36" s="14">
        <f t="shared" si="2"/>
        <v>30.7546033994334</v>
      </c>
      <c r="I36" s="9" t="s">
        <v>67</v>
      </c>
      <c r="J36" s="20"/>
    </row>
    <row r="37" ht="17.25" spans="1:10">
      <c r="A37" s="9">
        <v>35</v>
      </c>
      <c r="B37" s="15" t="s">
        <v>13</v>
      </c>
      <c r="C37" s="11" t="s">
        <v>74</v>
      </c>
      <c r="D37" s="12">
        <v>127</v>
      </c>
      <c r="E37" s="13">
        <f t="shared" si="0"/>
        <v>8.46666666666667</v>
      </c>
      <c r="F37" s="12">
        <v>281.9005</v>
      </c>
      <c r="G37" s="13">
        <f t="shared" si="1"/>
        <v>22.1829162732137</v>
      </c>
      <c r="H37" s="14">
        <f t="shared" si="2"/>
        <v>30.6495829398804</v>
      </c>
      <c r="I37" s="9" t="s">
        <v>67</v>
      </c>
      <c r="J37" s="20" t="s">
        <v>53</v>
      </c>
    </row>
    <row r="38" ht="17.25" spans="1:10">
      <c r="A38" s="9">
        <v>36</v>
      </c>
      <c r="B38" s="10" t="s">
        <v>10</v>
      </c>
      <c r="C38" s="11" t="s">
        <v>75</v>
      </c>
      <c r="D38" s="12">
        <v>194.722940135291</v>
      </c>
      <c r="E38" s="13">
        <f t="shared" si="0"/>
        <v>12.9815293423527</v>
      </c>
      <c r="F38" s="12">
        <v>216.162256296</v>
      </c>
      <c r="G38" s="13">
        <f t="shared" si="1"/>
        <v>17.0099351822474</v>
      </c>
      <c r="H38" s="14">
        <f t="shared" si="2"/>
        <v>29.9914645246001</v>
      </c>
      <c r="I38" s="9" t="s">
        <v>67</v>
      </c>
      <c r="J38" s="20"/>
    </row>
    <row r="39" ht="17.25" spans="1:10">
      <c r="A39" s="9">
        <v>37</v>
      </c>
      <c r="B39" s="15" t="s">
        <v>19</v>
      </c>
      <c r="C39" s="11" t="s">
        <v>76</v>
      </c>
      <c r="D39" s="12">
        <v>217.44</v>
      </c>
      <c r="E39" s="13">
        <f t="shared" si="0"/>
        <v>14.496</v>
      </c>
      <c r="F39" s="12">
        <v>183.2895</v>
      </c>
      <c r="G39" s="13">
        <f t="shared" si="1"/>
        <v>14.4231586402266</v>
      </c>
      <c r="H39" s="14">
        <f t="shared" si="2"/>
        <v>28.9191586402266</v>
      </c>
      <c r="I39" s="9" t="s">
        <v>67</v>
      </c>
      <c r="J39" s="20"/>
    </row>
    <row r="40" ht="17.25" spans="1:10">
      <c r="A40" s="9">
        <v>38</v>
      </c>
      <c r="B40" s="10" t="s">
        <v>36</v>
      </c>
      <c r="C40" s="11" t="s">
        <v>77</v>
      </c>
      <c r="D40" s="12">
        <v>235</v>
      </c>
      <c r="E40" s="13">
        <f t="shared" si="0"/>
        <v>15.6666666666667</v>
      </c>
      <c r="F40" s="12">
        <v>166.996</v>
      </c>
      <c r="G40" s="13">
        <f t="shared" si="1"/>
        <v>13.1410135347812</v>
      </c>
      <c r="H40" s="14">
        <f t="shared" si="2"/>
        <v>28.8076802014479</v>
      </c>
      <c r="I40" s="9" t="s">
        <v>67</v>
      </c>
      <c r="J40" s="20"/>
    </row>
    <row r="41" ht="17.25" spans="1:10">
      <c r="A41" s="9">
        <v>39</v>
      </c>
      <c r="B41" s="10" t="s">
        <v>33</v>
      </c>
      <c r="C41" s="11" t="s">
        <v>33</v>
      </c>
      <c r="D41" s="12">
        <v>148.2</v>
      </c>
      <c r="E41" s="13">
        <f t="shared" si="0"/>
        <v>9.88</v>
      </c>
      <c r="F41" s="12">
        <v>229.538</v>
      </c>
      <c r="G41" s="13">
        <f t="shared" si="1"/>
        <v>18.0624803273529</v>
      </c>
      <c r="H41" s="14">
        <f t="shared" si="2"/>
        <v>27.9424803273529</v>
      </c>
      <c r="I41" s="9" t="s">
        <v>67</v>
      </c>
      <c r="J41" s="20"/>
    </row>
    <row r="42" ht="17.25" spans="1:10">
      <c r="A42" s="9">
        <v>40</v>
      </c>
      <c r="B42" s="10" t="s">
        <v>36</v>
      </c>
      <c r="C42" s="11" t="s">
        <v>78</v>
      </c>
      <c r="D42" s="12">
        <v>230</v>
      </c>
      <c r="E42" s="13">
        <f t="shared" si="0"/>
        <v>15.3333333333333</v>
      </c>
      <c r="F42" s="12">
        <v>153.09</v>
      </c>
      <c r="G42" s="13">
        <f t="shared" si="1"/>
        <v>12.0467422096317</v>
      </c>
      <c r="H42" s="14">
        <f t="shared" si="2"/>
        <v>27.3800755429651</v>
      </c>
      <c r="I42" s="9" t="s">
        <v>67</v>
      </c>
      <c r="J42" s="20"/>
    </row>
    <row r="43" ht="17.25" spans="1:10">
      <c r="A43" s="9">
        <v>41</v>
      </c>
      <c r="B43" s="15" t="s">
        <v>60</v>
      </c>
      <c r="C43" s="11" t="s">
        <v>79</v>
      </c>
      <c r="D43" s="12">
        <v>220</v>
      </c>
      <c r="E43" s="13">
        <f t="shared" si="0"/>
        <v>14.6666666666667</v>
      </c>
      <c r="F43" s="12">
        <v>158.03</v>
      </c>
      <c r="G43" s="13">
        <f t="shared" si="1"/>
        <v>12.4354737173434</v>
      </c>
      <c r="H43" s="14">
        <f t="shared" si="2"/>
        <v>27.1021403840101</v>
      </c>
      <c r="I43" s="9" t="s">
        <v>67</v>
      </c>
      <c r="J43" s="20"/>
    </row>
    <row r="44" ht="17.25" spans="1:10">
      <c r="A44" s="9">
        <v>42</v>
      </c>
      <c r="B44" s="15" t="s">
        <v>80</v>
      </c>
      <c r="C44" s="11" t="s">
        <v>80</v>
      </c>
      <c r="D44" s="12">
        <v>180</v>
      </c>
      <c r="E44" s="13">
        <f t="shared" si="0"/>
        <v>12</v>
      </c>
      <c r="F44" s="12">
        <v>177.3392</v>
      </c>
      <c r="G44" s="13">
        <f t="shared" si="1"/>
        <v>13.9549260308467</v>
      </c>
      <c r="H44" s="14">
        <f t="shared" si="2"/>
        <v>25.9549260308467</v>
      </c>
      <c r="I44" s="9" t="s">
        <v>67</v>
      </c>
      <c r="J44" s="20"/>
    </row>
    <row r="45" ht="17.25" spans="1:10">
      <c r="A45" s="9">
        <v>43</v>
      </c>
      <c r="B45" s="10" t="s">
        <v>10</v>
      </c>
      <c r="C45" s="11" t="s">
        <v>11</v>
      </c>
      <c r="D45" s="12">
        <v>107.412435590281</v>
      </c>
      <c r="E45" s="13">
        <f t="shared" si="0"/>
        <v>7.16082903935207</v>
      </c>
      <c r="F45" s="12">
        <v>224.88</v>
      </c>
      <c r="G45" s="13">
        <f t="shared" si="1"/>
        <v>17.695939565628</v>
      </c>
      <c r="H45" s="14">
        <f t="shared" si="2"/>
        <v>24.85676860498</v>
      </c>
      <c r="I45" s="9" t="s">
        <v>67</v>
      </c>
      <c r="J45" s="20"/>
    </row>
    <row r="46" ht="17.25" spans="1:10">
      <c r="A46" s="9">
        <v>44</v>
      </c>
      <c r="B46" s="10" t="s">
        <v>16</v>
      </c>
      <c r="C46" s="11" t="s">
        <v>81</v>
      </c>
      <c r="D46" s="12">
        <v>140</v>
      </c>
      <c r="E46" s="13">
        <f t="shared" si="0"/>
        <v>9.33333333333333</v>
      </c>
      <c r="F46" s="12">
        <v>194.216</v>
      </c>
      <c r="G46" s="13">
        <f t="shared" si="1"/>
        <v>15.2829713566257</v>
      </c>
      <c r="H46" s="14">
        <f t="shared" si="2"/>
        <v>24.6163046899591</v>
      </c>
      <c r="I46" s="9" t="s">
        <v>67</v>
      </c>
      <c r="J46" s="20"/>
    </row>
    <row r="47" ht="17.25" spans="1:10">
      <c r="A47" s="9">
        <v>45</v>
      </c>
      <c r="B47" s="10" t="s">
        <v>5</v>
      </c>
      <c r="C47" s="11" t="s">
        <v>82</v>
      </c>
      <c r="D47" s="12">
        <v>65</v>
      </c>
      <c r="E47" s="13">
        <f t="shared" si="0"/>
        <v>4.33333333333333</v>
      </c>
      <c r="F47" s="12">
        <v>249.7422</v>
      </c>
      <c r="G47" s="13">
        <f t="shared" si="1"/>
        <v>19.6523607176582</v>
      </c>
      <c r="H47" s="14">
        <f t="shared" si="2"/>
        <v>23.9856940509915</v>
      </c>
      <c r="I47" s="9" t="s">
        <v>67</v>
      </c>
      <c r="J47" s="20" t="s">
        <v>53</v>
      </c>
    </row>
    <row r="48" ht="17.25" spans="1:10">
      <c r="A48" s="9">
        <v>46</v>
      </c>
      <c r="B48" s="10" t="s">
        <v>33</v>
      </c>
      <c r="C48" s="11" t="s">
        <v>83</v>
      </c>
      <c r="D48" s="12">
        <v>99.3</v>
      </c>
      <c r="E48" s="13">
        <f t="shared" si="0"/>
        <v>6.62</v>
      </c>
      <c r="F48" s="12">
        <v>217.0384</v>
      </c>
      <c r="G48" s="13">
        <f t="shared" si="1"/>
        <v>17.0788794460183</v>
      </c>
      <c r="H48" s="14">
        <f t="shared" si="2"/>
        <v>23.6988794460183</v>
      </c>
      <c r="I48" s="9" t="s">
        <v>67</v>
      </c>
      <c r="J48" s="20" t="s">
        <v>53</v>
      </c>
    </row>
    <row r="49" ht="17.25" spans="1:10">
      <c r="A49" s="9">
        <v>47</v>
      </c>
      <c r="B49" s="15" t="s">
        <v>80</v>
      </c>
      <c r="C49" s="11" t="s">
        <v>84</v>
      </c>
      <c r="D49" s="12">
        <v>87</v>
      </c>
      <c r="E49" s="13">
        <f t="shared" si="0"/>
        <v>5.8</v>
      </c>
      <c r="F49" s="12">
        <v>222.5679</v>
      </c>
      <c r="G49" s="13">
        <f t="shared" si="1"/>
        <v>17.5139990557129</v>
      </c>
      <c r="H49" s="14">
        <f t="shared" si="2"/>
        <v>23.3139990557129</v>
      </c>
      <c r="I49" s="9" t="s">
        <v>67</v>
      </c>
      <c r="J49" s="20"/>
    </row>
    <row r="50" ht="17.25" spans="1:10">
      <c r="A50" s="9">
        <v>48</v>
      </c>
      <c r="B50" s="15" t="s">
        <v>60</v>
      </c>
      <c r="C50" s="11" t="s">
        <v>85</v>
      </c>
      <c r="D50" s="12">
        <v>85</v>
      </c>
      <c r="E50" s="13">
        <f t="shared" si="0"/>
        <v>5.66666666666667</v>
      </c>
      <c r="F50" s="12">
        <v>183.304</v>
      </c>
      <c r="G50" s="13">
        <f t="shared" si="1"/>
        <v>14.4242996537614</v>
      </c>
      <c r="H50" s="14">
        <f t="shared" si="2"/>
        <v>20.0909663204281</v>
      </c>
      <c r="I50" s="9" t="s">
        <v>67</v>
      </c>
      <c r="J50" s="20"/>
    </row>
    <row r="51" ht="17.25" spans="1:10">
      <c r="A51" s="9">
        <v>49</v>
      </c>
      <c r="B51" s="15" t="s">
        <v>80</v>
      </c>
      <c r="C51" s="11" t="s">
        <v>86</v>
      </c>
      <c r="D51" s="12">
        <v>59</v>
      </c>
      <c r="E51" s="13">
        <f t="shared" si="0"/>
        <v>3.93333333333333</v>
      </c>
      <c r="F51" s="12">
        <v>196.8926</v>
      </c>
      <c r="G51" s="13">
        <f t="shared" si="1"/>
        <v>15.4935945860875</v>
      </c>
      <c r="H51" s="14">
        <f t="shared" si="2"/>
        <v>19.4269279194208</v>
      </c>
      <c r="I51" s="9" t="s">
        <v>67</v>
      </c>
      <c r="J51" s="20"/>
    </row>
    <row r="52" ht="17.25" spans="1:10">
      <c r="A52" s="9">
        <v>50</v>
      </c>
      <c r="B52" s="10" t="s">
        <v>16</v>
      </c>
      <c r="C52" s="11" t="s">
        <v>16</v>
      </c>
      <c r="D52" s="12">
        <v>70.6553277520328</v>
      </c>
      <c r="E52" s="13">
        <f t="shared" si="0"/>
        <v>4.71035518346885</v>
      </c>
      <c r="F52" s="12">
        <v>133.9</v>
      </c>
      <c r="G52" s="13">
        <f t="shared" si="1"/>
        <v>10.5366698142902</v>
      </c>
      <c r="H52" s="14">
        <f t="shared" si="2"/>
        <v>15.2470249977591</v>
      </c>
      <c r="I52" s="9" t="s">
        <v>67</v>
      </c>
      <c r="J52" s="20"/>
    </row>
    <row r="53" spans="3:3">
      <c r="C53" s="17"/>
    </row>
    <row r="54" spans="3:3">
      <c r="C54" s="17"/>
    </row>
    <row r="55" spans="3:3">
      <c r="C55" s="17"/>
    </row>
    <row r="56" spans="3:3">
      <c r="C56" s="17"/>
    </row>
  </sheetData>
  <autoFilter xmlns:etc="http://www.wps.cn/officeDocument/2017/etCustomData" ref="A2:K52" etc:filterBottomFollowUsedRange="0">
    <extLst/>
  </autoFilter>
  <sortState ref="B3:K27">
    <sortCondition ref="B3:B27"/>
  </sortState>
  <mergeCells count="1">
    <mergeCell ref="A1:I1"/>
  </mergeCells>
  <conditionalFormatting sqref="K3:K5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宝宝星。</cp:lastModifiedBy>
  <dcterms:created xsi:type="dcterms:W3CDTF">2025-05-10T01:23:00Z</dcterms:created>
  <dcterms:modified xsi:type="dcterms:W3CDTF">2025-06-11T02:49:54Z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916A434AF13843C4B44361021AC7F13D_13</vt:lpwstr>
  </property>
  <property fmtid="{D5CDD505-2E9C-101B-9397-08002B2CF9AE}" pid="3" name="KSOProductBuildVer">
    <vt:lpwstr>2052-12.1.0.21171</vt:lpwstr>
  </property>
</Properties>
</file>