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25" yWindow="2925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39" i="1"/>
  <c r="H39"/>
  <c r="F39"/>
  <c r="K39" s="1"/>
  <c r="J38"/>
  <c r="K38" s="1"/>
  <c r="H38"/>
  <c r="F38"/>
  <c r="J37"/>
  <c r="K37" s="1"/>
  <c r="H37"/>
  <c r="F37"/>
  <c r="J36"/>
  <c r="K36" s="1"/>
  <c r="H36"/>
  <c r="F36"/>
  <c r="F35"/>
  <c r="K34"/>
  <c r="J34"/>
  <c r="H34"/>
  <c r="F34"/>
  <c r="K33"/>
  <c r="J33"/>
  <c r="H33"/>
  <c r="F33"/>
  <c r="K32"/>
  <c r="J32"/>
  <c r="H32"/>
  <c r="F32"/>
  <c r="K31"/>
  <c r="J31"/>
  <c r="H31"/>
  <c r="F31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24"/>
  <c r="J24"/>
  <c r="H24"/>
  <c r="F24"/>
  <c r="K23"/>
  <c r="J23"/>
  <c r="H23"/>
  <c r="F23"/>
  <c r="K22"/>
  <c r="J22"/>
  <c r="H22"/>
  <c r="F22"/>
  <c r="K21"/>
  <c r="H21"/>
  <c r="F21"/>
  <c r="H20"/>
  <c r="K20" s="1"/>
  <c r="F20"/>
  <c r="H19"/>
  <c r="K19" s="1"/>
  <c r="F19"/>
  <c r="H18"/>
  <c r="K18" s="1"/>
  <c r="F18"/>
  <c r="K17"/>
  <c r="H17"/>
  <c r="F17"/>
  <c r="H16"/>
  <c r="K16" s="1"/>
  <c r="F16"/>
  <c r="H15"/>
  <c r="F15"/>
  <c r="K15" s="1"/>
  <c r="F14"/>
  <c r="F13"/>
  <c r="H12"/>
  <c r="K12" s="1"/>
  <c r="F12"/>
  <c r="H11"/>
  <c r="F11"/>
  <c r="K11" s="1"/>
  <c r="K10"/>
  <c r="H10"/>
  <c r="F10"/>
  <c r="K9"/>
  <c r="H9"/>
  <c r="F9"/>
  <c r="F8"/>
  <c r="K7"/>
  <c r="H7"/>
  <c r="F7"/>
  <c r="F6"/>
  <c r="K5"/>
  <c r="H5"/>
  <c r="F5"/>
  <c r="H4"/>
  <c r="K4" s="1"/>
  <c r="F4"/>
</calcChain>
</file>

<file path=xl/sharedStrings.xml><?xml version="1.0" encoding="utf-8"?>
<sst xmlns="http://schemas.openxmlformats.org/spreadsheetml/2006/main" count="116" uniqueCount="26">
  <si>
    <t>序号</t>
    <phoneticPr fontId="3" type="noConversion"/>
  </si>
  <si>
    <t>报考单位</t>
    <phoneticPr fontId="3" type="noConversion"/>
  </si>
  <si>
    <t>岗位</t>
    <phoneticPr fontId="3" type="noConversion"/>
  </si>
  <si>
    <t>准考证号</t>
    <phoneticPr fontId="3" type="noConversion"/>
  </si>
  <si>
    <t>笔试成绩</t>
    <phoneticPr fontId="3" type="noConversion"/>
  </si>
  <si>
    <t>东钱湖镇中心小学</t>
  </si>
  <si>
    <t>语文</t>
  </si>
  <si>
    <t>高钱小学</t>
  </si>
  <si>
    <t>英语</t>
  </si>
  <si>
    <t>美术</t>
  </si>
  <si>
    <t xml:space="preserve">体育              </t>
  </si>
  <si>
    <t>书法</t>
  </si>
  <si>
    <t>东钱湖镇中心幼儿园</t>
  </si>
  <si>
    <t>幼儿                教师</t>
  </si>
  <si>
    <t>笔试得分</t>
  </si>
  <si>
    <t>试讲成绩</t>
  </si>
  <si>
    <t>试讲得分</t>
  </si>
  <si>
    <t>技能成绩</t>
  </si>
  <si>
    <t>技能得分</t>
  </si>
  <si>
    <t>综合得分</t>
  </si>
  <si>
    <t>是否进入体检</t>
  </si>
  <si>
    <t>/</t>
  </si>
  <si>
    <t>是</t>
  </si>
  <si>
    <t>自动放弃</t>
  </si>
  <si>
    <t>2017年宁波东钱湖旅游度假区公开招聘事业编制教师综合成绩</t>
    <phoneticPr fontId="3" type="noConversion"/>
  </si>
  <si>
    <t>附件：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</si>
</sst>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0" fontId="6" fillId="2" borderId="9" xfId="0" applyNumberFormat="1" applyFont="1" applyFill="1" applyBorder="1" applyAlignment="1">
      <alignment horizontal="center" vertical="center"/>
    </xf>
    <xf numFmtId="0" fontId="6" fillId="2" borderId="1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9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19" xfId="0" applyNumberFormat="1" applyFont="1" applyFill="1" applyBorder="1" applyAlignment="1">
      <alignment horizontal="center" vertical="center"/>
    </xf>
    <xf numFmtId="0" fontId="6" fillId="2" borderId="10" xfId="0" applyNumberFormat="1" applyFont="1" applyFill="1" applyBorder="1" applyAlignment="1">
      <alignment horizontal="center" vertical="center"/>
    </xf>
    <xf numFmtId="0" fontId="6" fillId="2" borderId="11" xfId="0" applyNumberFormat="1" applyFont="1" applyFill="1" applyBorder="1" applyAlignment="1">
      <alignment horizontal="center" vertical="center"/>
    </xf>
    <xf numFmtId="0" fontId="6" fillId="2" borderId="13" xfId="0" applyNumberFormat="1" applyFont="1" applyFill="1" applyBorder="1" applyAlignment="1">
      <alignment horizontal="center" vertical="center"/>
    </xf>
    <xf numFmtId="0" fontId="6" fillId="2" borderId="14" xfId="0" applyNumberFormat="1" applyFont="1" applyFill="1" applyBorder="1" applyAlignment="1">
      <alignment horizontal="center" vertical="center"/>
    </xf>
    <xf numFmtId="0" fontId="6" fillId="2" borderId="4" xfId="0" applyNumberFormat="1" applyFont="1" applyFill="1" applyBorder="1" applyAlignment="1">
      <alignment horizontal="center" vertical="center"/>
    </xf>
    <xf numFmtId="0" fontId="6" fillId="2" borderId="5" xfId="0" applyNumberFormat="1" applyFont="1" applyFill="1" applyBorder="1" applyAlignment="1">
      <alignment horizontal="center" vertical="center"/>
    </xf>
    <xf numFmtId="0" fontId="6" fillId="2" borderId="7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0"/>
  <sheetViews>
    <sheetView tabSelected="1" workbookViewId="0">
      <selection activeCell="O6" sqref="O6"/>
    </sheetView>
  </sheetViews>
  <sheetFormatPr defaultRowHeight="12"/>
  <cols>
    <col min="1" max="1" width="4.75" style="3" customWidth="1"/>
    <col min="2" max="2" width="17.125" style="1" customWidth="1"/>
    <col min="3" max="3" width="5.5" style="1" customWidth="1"/>
    <col min="4" max="4" width="11" style="1" customWidth="1"/>
    <col min="5" max="5" width="7.375" style="1" customWidth="1"/>
    <col min="6" max="6" width="7.125" style="1" customWidth="1"/>
    <col min="7" max="7" width="7.5" style="1" customWidth="1"/>
    <col min="8" max="9" width="7.125" style="1" customWidth="1"/>
    <col min="10" max="10" width="6.875" style="1" customWidth="1"/>
    <col min="11" max="11" width="7.25" style="1" customWidth="1"/>
    <col min="12" max="12" width="6.875" style="1" customWidth="1"/>
    <col min="13" max="16384" width="9" style="1"/>
  </cols>
  <sheetData>
    <row r="1" spans="1:12" ht="10.5" customHeight="1">
      <c r="A1" s="40" t="s">
        <v>25</v>
      </c>
      <c r="B1" s="41"/>
    </row>
    <row r="2" spans="1:12" ht="22.5" customHeight="1" thickBot="1">
      <c r="A2" s="37" t="s">
        <v>24</v>
      </c>
      <c r="B2" s="38"/>
      <c r="C2" s="38"/>
      <c r="D2" s="38"/>
      <c r="E2" s="38"/>
      <c r="F2" s="39"/>
      <c r="G2" s="39"/>
      <c r="H2" s="39"/>
      <c r="I2" s="39"/>
      <c r="J2" s="39"/>
      <c r="K2" s="39"/>
      <c r="L2" s="39"/>
    </row>
    <row r="3" spans="1:12" s="3" customFormat="1" ht="25.5" customHeight="1" thickTop="1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5" t="s">
        <v>14</v>
      </c>
      <c r="G3" s="5" t="s">
        <v>15</v>
      </c>
      <c r="H3" s="5" t="s">
        <v>16</v>
      </c>
      <c r="I3" s="5" t="s">
        <v>17</v>
      </c>
      <c r="J3" s="5" t="s">
        <v>18</v>
      </c>
      <c r="K3" s="5" t="s">
        <v>19</v>
      </c>
      <c r="L3" s="6" t="s">
        <v>20</v>
      </c>
    </row>
    <row r="4" spans="1:12" ht="20.100000000000001" customHeight="1">
      <c r="A4" s="20">
        <v>1</v>
      </c>
      <c r="B4" s="4" t="s">
        <v>5</v>
      </c>
      <c r="C4" s="4" t="s">
        <v>6</v>
      </c>
      <c r="D4" s="2">
        <v>17040010123</v>
      </c>
      <c r="E4" s="2">
        <v>73</v>
      </c>
      <c r="F4" s="7">
        <f>E4*0.5</f>
        <v>36.5</v>
      </c>
      <c r="G4" s="7">
        <v>82.6</v>
      </c>
      <c r="H4" s="7">
        <f>G4*0.5</f>
        <v>41.3</v>
      </c>
      <c r="I4" s="33" t="s">
        <v>21</v>
      </c>
      <c r="J4" s="34"/>
      <c r="K4" s="7">
        <f>H4+F4</f>
        <v>77.8</v>
      </c>
      <c r="L4" s="8" t="s">
        <v>22</v>
      </c>
    </row>
    <row r="5" spans="1:12" ht="20.100000000000001" customHeight="1">
      <c r="A5" s="20">
        <v>2</v>
      </c>
      <c r="B5" s="4" t="s">
        <v>5</v>
      </c>
      <c r="C5" s="4" t="s">
        <v>6</v>
      </c>
      <c r="D5" s="2">
        <v>17040011901</v>
      </c>
      <c r="E5" s="2">
        <v>71</v>
      </c>
      <c r="F5" s="7">
        <f t="shared" ref="F5:F20" si="0">E5*0.5</f>
        <v>35.5</v>
      </c>
      <c r="G5" s="7">
        <v>81.599999999999994</v>
      </c>
      <c r="H5" s="7">
        <f t="shared" ref="H5:H18" si="1">G5*0.5</f>
        <v>40.799999999999997</v>
      </c>
      <c r="I5" s="33" t="s">
        <v>21</v>
      </c>
      <c r="J5" s="34"/>
      <c r="K5" s="7">
        <f t="shared" ref="K5:K17" si="2">H5+F5</f>
        <v>76.3</v>
      </c>
      <c r="L5" s="8" t="s">
        <v>22</v>
      </c>
    </row>
    <row r="6" spans="1:12" ht="20.100000000000001" customHeight="1">
      <c r="A6" s="20">
        <v>3</v>
      </c>
      <c r="B6" s="4" t="s">
        <v>5</v>
      </c>
      <c r="C6" s="4" t="s">
        <v>6</v>
      </c>
      <c r="D6" s="2">
        <v>17040011226</v>
      </c>
      <c r="E6" s="2">
        <v>70</v>
      </c>
      <c r="F6" s="7">
        <f t="shared" si="0"/>
        <v>35</v>
      </c>
      <c r="G6" s="33" t="s">
        <v>23</v>
      </c>
      <c r="H6" s="35"/>
      <c r="I6" s="35"/>
      <c r="J6" s="35"/>
      <c r="K6" s="35"/>
      <c r="L6" s="36"/>
    </row>
    <row r="7" spans="1:12" ht="20.100000000000001" customHeight="1">
      <c r="A7" s="20">
        <v>4</v>
      </c>
      <c r="B7" s="4" t="s">
        <v>5</v>
      </c>
      <c r="C7" s="4" t="s">
        <v>6</v>
      </c>
      <c r="D7" s="2">
        <v>17040010714</v>
      </c>
      <c r="E7" s="2">
        <v>69.5</v>
      </c>
      <c r="F7" s="7">
        <f t="shared" si="0"/>
        <v>34.75</v>
      </c>
      <c r="G7" s="7">
        <v>81.2</v>
      </c>
      <c r="H7" s="7">
        <f t="shared" si="1"/>
        <v>40.6</v>
      </c>
      <c r="I7" s="33" t="s">
        <v>21</v>
      </c>
      <c r="J7" s="34"/>
      <c r="K7" s="7">
        <f t="shared" si="2"/>
        <v>75.349999999999994</v>
      </c>
      <c r="L7" s="8"/>
    </row>
    <row r="8" spans="1:12" ht="20.100000000000001" customHeight="1">
      <c r="A8" s="20">
        <v>5</v>
      </c>
      <c r="B8" s="4" t="s">
        <v>5</v>
      </c>
      <c r="C8" s="4" t="s">
        <v>6</v>
      </c>
      <c r="D8" s="2">
        <v>17040010114</v>
      </c>
      <c r="E8" s="2">
        <v>69</v>
      </c>
      <c r="F8" s="7">
        <f t="shared" si="0"/>
        <v>34.5</v>
      </c>
      <c r="G8" s="33" t="s">
        <v>23</v>
      </c>
      <c r="H8" s="35"/>
      <c r="I8" s="35"/>
      <c r="J8" s="35"/>
      <c r="K8" s="35"/>
      <c r="L8" s="36"/>
    </row>
    <row r="9" spans="1:12" ht="20.100000000000001" customHeight="1">
      <c r="A9" s="20">
        <v>6</v>
      </c>
      <c r="B9" s="4" t="s">
        <v>5</v>
      </c>
      <c r="C9" s="4" t="s">
        <v>6</v>
      </c>
      <c r="D9" s="2">
        <v>17040010214</v>
      </c>
      <c r="E9" s="2">
        <v>69</v>
      </c>
      <c r="F9" s="7">
        <f t="shared" si="0"/>
        <v>34.5</v>
      </c>
      <c r="G9" s="7">
        <v>80.8</v>
      </c>
      <c r="H9" s="7">
        <f t="shared" si="1"/>
        <v>40.4</v>
      </c>
      <c r="I9" s="33" t="s">
        <v>21</v>
      </c>
      <c r="J9" s="34"/>
      <c r="K9" s="7">
        <f t="shared" si="2"/>
        <v>74.900000000000006</v>
      </c>
      <c r="L9" s="8"/>
    </row>
    <row r="10" spans="1:12" ht="20.100000000000001" customHeight="1">
      <c r="A10" s="20">
        <v>7</v>
      </c>
      <c r="B10" s="4" t="s">
        <v>5</v>
      </c>
      <c r="C10" s="4" t="s">
        <v>6</v>
      </c>
      <c r="D10" s="2">
        <v>17040012506</v>
      </c>
      <c r="E10" s="2">
        <v>69</v>
      </c>
      <c r="F10" s="7">
        <f t="shared" si="0"/>
        <v>34.5</v>
      </c>
      <c r="G10" s="7">
        <v>83.8</v>
      </c>
      <c r="H10" s="7">
        <f t="shared" si="1"/>
        <v>41.9</v>
      </c>
      <c r="I10" s="33" t="s">
        <v>21</v>
      </c>
      <c r="J10" s="34"/>
      <c r="K10" s="7">
        <f t="shared" si="2"/>
        <v>76.400000000000006</v>
      </c>
      <c r="L10" s="8" t="s">
        <v>22</v>
      </c>
    </row>
    <row r="11" spans="1:12" ht="20.100000000000001" customHeight="1">
      <c r="A11" s="20">
        <v>8</v>
      </c>
      <c r="B11" s="4" t="s">
        <v>5</v>
      </c>
      <c r="C11" s="4" t="s">
        <v>6</v>
      </c>
      <c r="D11" s="2">
        <v>17040010319</v>
      </c>
      <c r="E11" s="2">
        <v>68</v>
      </c>
      <c r="F11" s="7">
        <f t="shared" si="0"/>
        <v>34</v>
      </c>
      <c r="G11" s="7">
        <v>82.6</v>
      </c>
      <c r="H11" s="7">
        <f t="shared" si="1"/>
        <v>41.3</v>
      </c>
      <c r="I11" s="33" t="s">
        <v>21</v>
      </c>
      <c r="J11" s="34"/>
      <c r="K11" s="7">
        <f t="shared" si="2"/>
        <v>75.3</v>
      </c>
      <c r="L11" s="8"/>
    </row>
    <row r="12" spans="1:12" ht="20.100000000000001" customHeight="1">
      <c r="A12" s="20">
        <v>9</v>
      </c>
      <c r="B12" s="4" t="s">
        <v>5</v>
      </c>
      <c r="C12" s="4" t="s">
        <v>6</v>
      </c>
      <c r="D12" s="2">
        <v>17040011327</v>
      </c>
      <c r="E12" s="2">
        <v>68</v>
      </c>
      <c r="F12" s="7">
        <f t="shared" si="0"/>
        <v>34</v>
      </c>
      <c r="G12" s="7">
        <v>75.599999999999994</v>
      </c>
      <c r="H12" s="7">
        <f t="shared" si="1"/>
        <v>37.799999999999997</v>
      </c>
      <c r="I12" s="33" t="s">
        <v>21</v>
      </c>
      <c r="J12" s="34"/>
      <c r="K12" s="7">
        <f t="shared" si="2"/>
        <v>71.8</v>
      </c>
      <c r="L12" s="8"/>
    </row>
    <row r="13" spans="1:12" ht="20.100000000000001" customHeight="1">
      <c r="A13" s="20">
        <v>10</v>
      </c>
      <c r="B13" s="4" t="s">
        <v>5</v>
      </c>
      <c r="C13" s="4" t="s">
        <v>6</v>
      </c>
      <c r="D13" s="2">
        <v>17040011206</v>
      </c>
      <c r="E13" s="2">
        <v>67</v>
      </c>
      <c r="F13" s="7">
        <f t="shared" si="0"/>
        <v>33.5</v>
      </c>
      <c r="G13" s="33" t="s">
        <v>23</v>
      </c>
      <c r="H13" s="35"/>
      <c r="I13" s="35"/>
      <c r="J13" s="35"/>
      <c r="K13" s="35"/>
      <c r="L13" s="36"/>
    </row>
    <row r="14" spans="1:12" ht="20.100000000000001" customHeight="1">
      <c r="A14" s="20">
        <v>11</v>
      </c>
      <c r="B14" s="4" t="s">
        <v>5</v>
      </c>
      <c r="C14" s="4" t="s">
        <v>6</v>
      </c>
      <c r="D14" s="2">
        <v>17040012301</v>
      </c>
      <c r="E14" s="2">
        <v>67</v>
      </c>
      <c r="F14" s="7">
        <f t="shared" si="0"/>
        <v>33.5</v>
      </c>
      <c r="G14" s="33" t="s">
        <v>23</v>
      </c>
      <c r="H14" s="35"/>
      <c r="I14" s="35"/>
      <c r="J14" s="35"/>
      <c r="K14" s="35"/>
      <c r="L14" s="36"/>
    </row>
    <row r="15" spans="1:12" ht="20.100000000000001" customHeight="1">
      <c r="A15" s="20">
        <v>12</v>
      </c>
      <c r="B15" s="4" t="s">
        <v>5</v>
      </c>
      <c r="C15" s="4" t="s">
        <v>6</v>
      </c>
      <c r="D15" s="2">
        <v>17040010504</v>
      </c>
      <c r="E15" s="2">
        <v>66</v>
      </c>
      <c r="F15" s="7">
        <f t="shared" si="0"/>
        <v>33</v>
      </c>
      <c r="G15" s="7">
        <v>88</v>
      </c>
      <c r="H15" s="7">
        <f t="shared" si="1"/>
        <v>44</v>
      </c>
      <c r="I15" s="33" t="s">
        <v>21</v>
      </c>
      <c r="J15" s="34"/>
      <c r="K15" s="7">
        <f t="shared" si="2"/>
        <v>77</v>
      </c>
      <c r="L15" s="8" t="s">
        <v>22</v>
      </c>
    </row>
    <row r="16" spans="1:12" ht="20.100000000000001" customHeight="1" thickBot="1">
      <c r="A16" s="21">
        <v>13</v>
      </c>
      <c r="B16" s="22" t="s">
        <v>5</v>
      </c>
      <c r="C16" s="22" t="s">
        <v>6</v>
      </c>
      <c r="D16" s="23">
        <v>17040010505</v>
      </c>
      <c r="E16" s="23">
        <v>66</v>
      </c>
      <c r="F16" s="9">
        <f t="shared" si="0"/>
        <v>33</v>
      </c>
      <c r="G16" s="9">
        <v>83.2</v>
      </c>
      <c r="H16" s="9">
        <f t="shared" si="1"/>
        <v>41.6</v>
      </c>
      <c r="I16" s="29" t="s">
        <v>21</v>
      </c>
      <c r="J16" s="30"/>
      <c r="K16" s="9">
        <f t="shared" si="2"/>
        <v>74.599999999999994</v>
      </c>
      <c r="L16" s="10"/>
    </row>
    <row r="17" spans="1:12" ht="20.100000000000001" customHeight="1" thickTop="1">
      <c r="A17" s="18">
        <v>14</v>
      </c>
      <c r="B17" s="27" t="s">
        <v>7</v>
      </c>
      <c r="C17" s="27" t="s">
        <v>6</v>
      </c>
      <c r="D17" s="19">
        <v>17040012323</v>
      </c>
      <c r="E17" s="19">
        <v>63</v>
      </c>
      <c r="F17" s="11">
        <f t="shared" si="0"/>
        <v>31.5</v>
      </c>
      <c r="G17" s="11">
        <v>81.8</v>
      </c>
      <c r="H17" s="11">
        <f t="shared" si="1"/>
        <v>40.9</v>
      </c>
      <c r="I17" s="31" t="s">
        <v>21</v>
      </c>
      <c r="J17" s="32"/>
      <c r="K17" s="11">
        <f t="shared" si="2"/>
        <v>72.400000000000006</v>
      </c>
      <c r="L17" s="12"/>
    </row>
    <row r="18" spans="1:12" ht="20.100000000000001" customHeight="1" thickBot="1">
      <c r="A18" s="21">
        <v>15</v>
      </c>
      <c r="B18" s="22" t="s">
        <v>7</v>
      </c>
      <c r="C18" s="22" t="s">
        <v>6</v>
      </c>
      <c r="D18" s="23">
        <v>17040010506</v>
      </c>
      <c r="E18" s="23">
        <v>59</v>
      </c>
      <c r="F18" s="13">
        <f t="shared" si="0"/>
        <v>29.5</v>
      </c>
      <c r="G18" s="13">
        <v>92.4</v>
      </c>
      <c r="H18" s="13">
        <f t="shared" si="1"/>
        <v>46.2</v>
      </c>
      <c r="I18" s="29" t="s">
        <v>21</v>
      </c>
      <c r="J18" s="30"/>
      <c r="K18" s="13">
        <f>H18+F18</f>
        <v>75.7</v>
      </c>
      <c r="L18" s="14" t="s">
        <v>22</v>
      </c>
    </row>
    <row r="19" spans="1:12" ht="20.100000000000001" customHeight="1" thickTop="1">
      <c r="A19" s="18">
        <v>16</v>
      </c>
      <c r="B19" s="27" t="s">
        <v>5</v>
      </c>
      <c r="C19" s="27" t="s">
        <v>8</v>
      </c>
      <c r="D19" s="19">
        <v>17040011904</v>
      </c>
      <c r="E19" s="19">
        <v>72</v>
      </c>
      <c r="F19" s="11">
        <f t="shared" si="0"/>
        <v>36</v>
      </c>
      <c r="G19" s="11">
        <v>85.6</v>
      </c>
      <c r="H19" s="11">
        <f>G19*0.5</f>
        <v>42.8</v>
      </c>
      <c r="I19" s="31" t="s">
        <v>21</v>
      </c>
      <c r="J19" s="32"/>
      <c r="K19" s="11">
        <f>H19+F19</f>
        <v>78.8</v>
      </c>
      <c r="L19" s="12" t="s">
        <v>22</v>
      </c>
    </row>
    <row r="20" spans="1:12" ht="20.100000000000001" customHeight="1">
      <c r="A20" s="20">
        <v>17</v>
      </c>
      <c r="B20" s="4" t="s">
        <v>5</v>
      </c>
      <c r="C20" s="4" t="s">
        <v>8</v>
      </c>
      <c r="D20" s="2">
        <v>17040011224</v>
      </c>
      <c r="E20" s="2">
        <v>70</v>
      </c>
      <c r="F20" s="15">
        <f t="shared" si="0"/>
        <v>35</v>
      </c>
      <c r="G20" s="15">
        <v>85.8</v>
      </c>
      <c r="H20" s="15">
        <f>G20*0.5</f>
        <v>42.9</v>
      </c>
      <c r="I20" s="33" t="s">
        <v>21</v>
      </c>
      <c r="J20" s="34"/>
      <c r="K20" s="15">
        <f>H20+F20</f>
        <v>77.900000000000006</v>
      </c>
      <c r="L20" s="16"/>
    </row>
    <row r="21" spans="1:12" ht="20.100000000000001" customHeight="1" thickBot="1">
      <c r="A21" s="21">
        <v>18</v>
      </c>
      <c r="B21" s="22" t="s">
        <v>5</v>
      </c>
      <c r="C21" s="22" t="s">
        <v>8</v>
      </c>
      <c r="D21" s="23">
        <v>17040012427</v>
      </c>
      <c r="E21" s="23">
        <v>70</v>
      </c>
      <c r="F21" s="13">
        <f>E21*0.5</f>
        <v>35</v>
      </c>
      <c r="G21" s="13">
        <v>86.2</v>
      </c>
      <c r="H21" s="13">
        <f>G21*0.5</f>
        <v>43.1</v>
      </c>
      <c r="I21" s="33" t="s">
        <v>21</v>
      </c>
      <c r="J21" s="34"/>
      <c r="K21" s="13">
        <f>H21+F21</f>
        <v>78.099999999999994</v>
      </c>
      <c r="L21" s="14"/>
    </row>
    <row r="22" spans="1:12" ht="20.100000000000001" customHeight="1" thickTop="1">
      <c r="A22" s="18">
        <v>19</v>
      </c>
      <c r="B22" s="27" t="s">
        <v>5</v>
      </c>
      <c r="C22" s="27" t="s">
        <v>9</v>
      </c>
      <c r="D22" s="19">
        <v>17040011801</v>
      </c>
      <c r="E22" s="19">
        <v>68</v>
      </c>
      <c r="F22" s="5">
        <f>E22*0.4</f>
        <v>27.200000000000003</v>
      </c>
      <c r="G22" s="5">
        <v>84.2</v>
      </c>
      <c r="H22" s="5">
        <f t="shared" ref="H22:H34" si="3">G22*0.4</f>
        <v>33.68</v>
      </c>
      <c r="I22" s="5">
        <v>86.6</v>
      </c>
      <c r="J22" s="5">
        <f t="shared" ref="J22:J34" si="4">I22*0.2</f>
        <v>17.32</v>
      </c>
      <c r="K22" s="5">
        <f t="shared" ref="K22:K39" si="5">F22+H22+J22</f>
        <v>78.2</v>
      </c>
      <c r="L22" s="17"/>
    </row>
    <row r="23" spans="1:12" ht="20.100000000000001" customHeight="1">
      <c r="A23" s="20">
        <v>20</v>
      </c>
      <c r="B23" s="4" t="s">
        <v>5</v>
      </c>
      <c r="C23" s="4" t="s">
        <v>9</v>
      </c>
      <c r="D23" s="2">
        <v>17040010425</v>
      </c>
      <c r="E23" s="2">
        <v>67</v>
      </c>
      <c r="F23" s="7">
        <f>E23*0.4</f>
        <v>26.8</v>
      </c>
      <c r="G23" s="7">
        <v>87.6</v>
      </c>
      <c r="H23" s="7">
        <f t="shared" si="3"/>
        <v>35.04</v>
      </c>
      <c r="I23" s="7">
        <v>83</v>
      </c>
      <c r="J23" s="7">
        <f t="shared" si="4"/>
        <v>16.600000000000001</v>
      </c>
      <c r="K23" s="7">
        <f t="shared" si="5"/>
        <v>78.44</v>
      </c>
      <c r="L23" s="8" t="s">
        <v>22</v>
      </c>
    </row>
    <row r="24" spans="1:12" ht="20.100000000000001" customHeight="1" thickBot="1">
      <c r="A24" s="21">
        <v>21</v>
      </c>
      <c r="B24" s="22" t="s">
        <v>5</v>
      </c>
      <c r="C24" s="22" t="s">
        <v>9</v>
      </c>
      <c r="D24" s="23">
        <v>17040010823</v>
      </c>
      <c r="E24" s="23">
        <v>66</v>
      </c>
      <c r="F24" s="9">
        <f>E24*0.4</f>
        <v>26.400000000000002</v>
      </c>
      <c r="G24" s="9">
        <v>79.2</v>
      </c>
      <c r="H24" s="9">
        <f t="shared" si="3"/>
        <v>31.680000000000003</v>
      </c>
      <c r="I24" s="9">
        <v>84.4</v>
      </c>
      <c r="J24" s="9">
        <f t="shared" si="4"/>
        <v>16.880000000000003</v>
      </c>
      <c r="K24" s="9">
        <f t="shared" si="5"/>
        <v>74.960000000000008</v>
      </c>
      <c r="L24" s="10"/>
    </row>
    <row r="25" spans="1:12" ht="20.100000000000001" customHeight="1" thickTop="1">
      <c r="A25" s="18">
        <v>22</v>
      </c>
      <c r="B25" s="27" t="s">
        <v>5</v>
      </c>
      <c r="C25" s="27" t="s">
        <v>10</v>
      </c>
      <c r="D25" s="19">
        <v>17040012201</v>
      </c>
      <c r="E25" s="19">
        <v>63</v>
      </c>
      <c r="F25" s="5">
        <f t="shared" ref="F25:F32" si="6">E25*0.4</f>
        <v>25.200000000000003</v>
      </c>
      <c r="G25" s="5">
        <v>77.400000000000006</v>
      </c>
      <c r="H25" s="5">
        <f t="shared" si="3"/>
        <v>30.960000000000004</v>
      </c>
      <c r="I25" s="5">
        <v>36.479999999999997</v>
      </c>
      <c r="J25" s="5">
        <f t="shared" si="4"/>
        <v>7.2959999999999994</v>
      </c>
      <c r="K25" s="5">
        <f t="shared" si="5"/>
        <v>63.45600000000001</v>
      </c>
      <c r="L25" s="17"/>
    </row>
    <row r="26" spans="1:12" ht="20.100000000000001" customHeight="1">
      <c r="A26" s="20">
        <v>23</v>
      </c>
      <c r="B26" s="4" t="s">
        <v>5</v>
      </c>
      <c r="C26" s="4" t="s">
        <v>10</v>
      </c>
      <c r="D26" s="2">
        <v>17040011103</v>
      </c>
      <c r="E26" s="2">
        <v>60</v>
      </c>
      <c r="F26" s="7">
        <f t="shared" si="6"/>
        <v>24</v>
      </c>
      <c r="G26" s="7">
        <v>83.6</v>
      </c>
      <c r="H26" s="7">
        <f t="shared" si="3"/>
        <v>33.44</v>
      </c>
      <c r="I26" s="7">
        <v>39.9</v>
      </c>
      <c r="J26" s="7">
        <f t="shared" si="4"/>
        <v>7.98</v>
      </c>
      <c r="K26" s="7">
        <f t="shared" si="5"/>
        <v>65.42</v>
      </c>
      <c r="L26" s="8"/>
    </row>
    <row r="27" spans="1:12" ht="20.100000000000001" customHeight="1">
      <c r="A27" s="20">
        <v>24</v>
      </c>
      <c r="B27" s="4" t="s">
        <v>5</v>
      </c>
      <c r="C27" s="4" t="s">
        <v>10</v>
      </c>
      <c r="D27" s="2">
        <v>17040010112</v>
      </c>
      <c r="E27" s="2">
        <v>55</v>
      </c>
      <c r="F27" s="7">
        <f t="shared" si="6"/>
        <v>22</v>
      </c>
      <c r="G27" s="7">
        <v>85.4</v>
      </c>
      <c r="H27" s="7">
        <f t="shared" si="3"/>
        <v>34.160000000000004</v>
      </c>
      <c r="I27" s="7">
        <v>51.75</v>
      </c>
      <c r="J27" s="7">
        <f t="shared" si="4"/>
        <v>10.350000000000001</v>
      </c>
      <c r="K27" s="7">
        <f t="shared" si="5"/>
        <v>66.510000000000005</v>
      </c>
      <c r="L27" s="8" t="s">
        <v>22</v>
      </c>
    </row>
    <row r="28" spans="1:12" ht="20.100000000000001" customHeight="1">
      <c r="A28" s="20">
        <v>25</v>
      </c>
      <c r="B28" s="4" t="s">
        <v>5</v>
      </c>
      <c r="C28" s="4" t="s">
        <v>10</v>
      </c>
      <c r="D28" s="2">
        <v>17040011402</v>
      </c>
      <c r="E28" s="2">
        <v>55</v>
      </c>
      <c r="F28" s="7">
        <f t="shared" si="6"/>
        <v>22</v>
      </c>
      <c r="G28" s="7">
        <v>78.8</v>
      </c>
      <c r="H28" s="7">
        <f t="shared" si="3"/>
        <v>31.52</v>
      </c>
      <c r="I28" s="7">
        <v>50.13</v>
      </c>
      <c r="J28" s="7">
        <f t="shared" si="4"/>
        <v>10.026000000000002</v>
      </c>
      <c r="K28" s="7">
        <f t="shared" si="5"/>
        <v>63.545999999999999</v>
      </c>
      <c r="L28" s="8"/>
    </row>
    <row r="29" spans="1:12" ht="20.100000000000001" customHeight="1" thickBot="1">
      <c r="A29" s="21">
        <v>26</v>
      </c>
      <c r="B29" s="22" t="s">
        <v>5</v>
      </c>
      <c r="C29" s="22" t="s">
        <v>10</v>
      </c>
      <c r="D29" s="23">
        <v>17040011406</v>
      </c>
      <c r="E29" s="23">
        <v>55</v>
      </c>
      <c r="F29" s="9">
        <f t="shared" si="6"/>
        <v>22</v>
      </c>
      <c r="G29" s="9">
        <v>83</v>
      </c>
      <c r="H29" s="9">
        <f t="shared" si="3"/>
        <v>33.200000000000003</v>
      </c>
      <c r="I29" s="9">
        <v>44.68</v>
      </c>
      <c r="J29" s="9">
        <f t="shared" si="4"/>
        <v>8.9359999999999999</v>
      </c>
      <c r="K29" s="9">
        <f t="shared" si="5"/>
        <v>64.135999999999996</v>
      </c>
      <c r="L29" s="10"/>
    </row>
    <row r="30" spans="1:12" ht="20.100000000000001" customHeight="1" thickTop="1">
      <c r="A30" s="18">
        <v>27</v>
      </c>
      <c r="B30" s="27" t="s">
        <v>5</v>
      </c>
      <c r="C30" s="27" t="s">
        <v>11</v>
      </c>
      <c r="D30" s="19">
        <v>17040012302</v>
      </c>
      <c r="E30" s="19">
        <v>64</v>
      </c>
      <c r="F30" s="5">
        <f t="shared" si="6"/>
        <v>25.6</v>
      </c>
      <c r="G30" s="5">
        <v>87.6</v>
      </c>
      <c r="H30" s="5">
        <f t="shared" si="3"/>
        <v>35.04</v>
      </c>
      <c r="I30" s="5">
        <v>85.2</v>
      </c>
      <c r="J30" s="5">
        <f t="shared" si="4"/>
        <v>17.040000000000003</v>
      </c>
      <c r="K30" s="5">
        <f t="shared" si="5"/>
        <v>77.680000000000007</v>
      </c>
      <c r="L30" s="17" t="s">
        <v>22</v>
      </c>
    </row>
    <row r="31" spans="1:12" ht="20.100000000000001" customHeight="1">
      <c r="A31" s="20">
        <v>28</v>
      </c>
      <c r="B31" s="4" t="s">
        <v>5</v>
      </c>
      <c r="C31" s="4" t="s">
        <v>11</v>
      </c>
      <c r="D31" s="2">
        <v>17040011323</v>
      </c>
      <c r="E31" s="2">
        <v>60</v>
      </c>
      <c r="F31" s="7">
        <f t="shared" si="6"/>
        <v>24</v>
      </c>
      <c r="G31" s="7">
        <v>79.599999999999994</v>
      </c>
      <c r="H31" s="7">
        <f t="shared" si="3"/>
        <v>31.84</v>
      </c>
      <c r="I31" s="7">
        <v>77.400000000000006</v>
      </c>
      <c r="J31" s="7">
        <f t="shared" si="4"/>
        <v>15.480000000000002</v>
      </c>
      <c r="K31" s="7">
        <f t="shared" si="5"/>
        <v>71.320000000000007</v>
      </c>
      <c r="L31" s="8"/>
    </row>
    <row r="32" spans="1:12" ht="20.100000000000001" customHeight="1" thickBot="1">
      <c r="A32" s="21">
        <v>29</v>
      </c>
      <c r="B32" s="22" t="s">
        <v>5</v>
      </c>
      <c r="C32" s="22" t="s">
        <v>11</v>
      </c>
      <c r="D32" s="23">
        <v>17040010511</v>
      </c>
      <c r="E32" s="23">
        <v>59</v>
      </c>
      <c r="F32" s="9">
        <f t="shared" si="6"/>
        <v>23.6</v>
      </c>
      <c r="G32" s="9">
        <v>84.4</v>
      </c>
      <c r="H32" s="9">
        <f t="shared" si="3"/>
        <v>33.760000000000005</v>
      </c>
      <c r="I32" s="9">
        <v>86.2</v>
      </c>
      <c r="J32" s="9">
        <f t="shared" si="4"/>
        <v>17.240000000000002</v>
      </c>
      <c r="K32" s="9">
        <f t="shared" si="5"/>
        <v>74.600000000000009</v>
      </c>
      <c r="L32" s="10"/>
    </row>
    <row r="33" spans="1:12" ht="20.100000000000001" customHeight="1" thickTop="1">
      <c r="A33" s="24">
        <v>30</v>
      </c>
      <c r="B33" s="25" t="s">
        <v>12</v>
      </c>
      <c r="C33" s="25" t="s">
        <v>13</v>
      </c>
      <c r="D33" s="26">
        <v>17040011925</v>
      </c>
      <c r="E33" s="26">
        <v>67</v>
      </c>
      <c r="F33" s="28">
        <f>E33*0.4</f>
        <v>26.8</v>
      </c>
      <c r="G33" s="5">
        <v>76.599999999999994</v>
      </c>
      <c r="H33" s="5">
        <f t="shared" si="3"/>
        <v>30.64</v>
      </c>
      <c r="I33" s="5">
        <v>75.400000000000006</v>
      </c>
      <c r="J33" s="5">
        <f t="shared" si="4"/>
        <v>15.080000000000002</v>
      </c>
      <c r="K33" s="5">
        <f t="shared" si="5"/>
        <v>72.52</v>
      </c>
      <c r="L33" s="17"/>
    </row>
    <row r="34" spans="1:12" ht="20.100000000000001" customHeight="1">
      <c r="A34" s="20">
        <v>31</v>
      </c>
      <c r="B34" s="4" t="s">
        <v>12</v>
      </c>
      <c r="C34" s="4" t="s">
        <v>13</v>
      </c>
      <c r="D34" s="2">
        <v>17040010209</v>
      </c>
      <c r="E34" s="2">
        <v>66</v>
      </c>
      <c r="F34" s="7">
        <f>E34*0.4</f>
        <v>26.400000000000002</v>
      </c>
      <c r="G34" s="7">
        <v>84.9</v>
      </c>
      <c r="H34" s="7">
        <f t="shared" si="3"/>
        <v>33.96</v>
      </c>
      <c r="I34" s="7">
        <v>82.4</v>
      </c>
      <c r="J34" s="7">
        <f t="shared" si="4"/>
        <v>16.48</v>
      </c>
      <c r="K34" s="7">
        <f t="shared" si="5"/>
        <v>76.84</v>
      </c>
      <c r="L34" s="8" t="s">
        <v>22</v>
      </c>
    </row>
    <row r="35" spans="1:12" ht="20.100000000000001" customHeight="1">
      <c r="A35" s="20">
        <v>32</v>
      </c>
      <c r="B35" s="4" t="s">
        <v>12</v>
      </c>
      <c r="C35" s="4" t="s">
        <v>13</v>
      </c>
      <c r="D35" s="2">
        <v>17040010410</v>
      </c>
      <c r="E35" s="2">
        <v>66</v>
      </c>
      <c r="F35" s="7">
        <f t="shared" ref="F35:F39" si="7">E35*0.4</f>
        <v>26.400000000000002</v>
      </c>
      <c r="G35" s="33" t="s">
        <v>23</v>
      </c>
      <c r="H35" s="35"/>
      <c r="I35" s="35"/>
      <c r="J35" s="35"/>
      <c r="K35" s="35"/>
      <c r="L35" s="36"/>
    </row>
    <row r="36" spans="1:12" ht="20.100000000000001" customHeight="1">
      <c r="A36" s="20">
        <v>33</v>
      </c>
      <c r="B36" s="4" t="s">
        <v>12</v>
      </c>
      <c r="C36" s="4" t="s">
        <v>13</v>
      </c>
      <c r="D36" s="2">
        <v>17040012222</v>
      </c>
      <c r="E36" s="2">
        <v>64</v>
      </c>
      <c r="F36" s="7">
        <f t="shared" si="7"/>
        <v>25.6</v>
      </c>
      <c r="G36" s="7">
        <v>76.8</v>
      </c>
      <c r="H36" s="7">
        <f t="shared" ref="H36:H39" si="8">G36*0.4</f>
        <v>30.72</v>
      </c>
      <c r="I36" s="7">
        <v>82.8</v>
      </c>
      <c r="J36" s="7">
        <f t="shared" ref="J36:J39" si="9">I36*0.2</f>
        <v>16.559999999999999</v>
      </c>
      <c r="K36" s="7">
        <f t="shared" si="5"/>
        <v>72.88</v>
      </c>
      <c r="L36" s="8"/>
    </row>
    <row r="37" spans="1:12" ht="20.100000000000001" customHeight="1">
      <c r="A37" s="20">
        <v>34</v>
      </c>
      <c r="B37" s="4" t="s">
        <v>12</v>
      </c>
      <c r="C37" s="4" t="s">
        <v>13</v>
      </c>
      <c r="D37" s="2">
        <v>17040012408</v>
      </c>
      <c r="E37" s="2">
        <v>64</v>
      </c>
      <c r="F37" s="7">
        <f t="shared" si="7"/>
        <v>25.6</v>
      </c>
      <c r="G37" s="7">
        <v>80.900000000000006</v>
      </c>
      <c r="H37" s="7">
        <f t="shared" si="8"/>
        <v>32.360000000000007</v>
      </c>
      <c r="I37" s="7">
        <v>79.8</v>
      </c>
      <c r="J37" s="7">
        <f t="shared" si="9"/>
        <v>15.96</v>
      </c>
      <c r="K37" s="7">
        <f t="shared" si="5"/>
        <v>73.920000000000016</v>
      </c>
      <c r="L37" s="8"/>
    </row>
    <row r="38" spans="1:12" ht="20.100000000000001" customHeight="1">
      <c r="A38" s="20">
        <v>35</v>
      </c>
      <c r="B38" s="4" t="s">
        <v>12</v>
      </c>
      <c r="C38" s="4" t="s">
        <v>13</v>
      </c>
      <c r="D38" s="2">
        <v>17040011106</v>
      </c>
      <c r="E38" s="2">
        <v>63</v>
      </c>
      <c r="F38" s="7">
        <f t="shared" si="7"/>
        <v>25.200000000000003</v>
      </c>
      <c r="G38" s="7">
        <v>85.6</v>
      </c>
      <c r="H38" s="7">
        <f t="shared" si="8"/>
        <v>34.24</v>
      </c>
      <c r="I38" s="7">
        <v>86.6</v>
      </c>
      <c r="J38" s="7">
        <f t="shared" si="9"/>
        <v>17.32</v>
      </c>
      <c r="K38" s="7">
        <f>F38+H38+J38</f>
        <v>76.760000000000005</v>
      </c>
      <c r="L38" s="8" t="s">
        <v>22</v>
      </c>
    </row>
    <row r="39" spans="1:12" ht="20.100000000000001" customHeight="1" thickBot="1">
      <c r="A39" s="21">
        <v>36</v>
      </c>
      <c r="B39" s="22" t="s">
        <v>12</v>
      </c>
      <c r="C39" s="22" t="s">
        <v>13</v>
      </c>
      <c r="D39" s="23">
        <v>17040011914</v>
      </c>
      <c r="E39" s="23">
        <v>63</v>
      </c>
      <c r="F39" s="9">
        <f t="shared" si="7"/>
        <v>25.200000000000003</v>
      </c>
      <c r="G39" s="9">
        <v>58.8</v>
      </c>
      <c r="H39" s="9">
        <f t="shared" si="8"/>
        <v>23.52</v>
      </c>
      <c r="I39" s="9">
        <v>83.4</v>
      </c>
      <c r="J39" s="9">
        <f t="shared" si="9"/>
        <v>16.680000000000003</v>
      </c>
      <c r="K39" s="9">
        <f t="shared" si="5"/>
        <v>65.400000000000006</v>
      </c>
      <c r="L39" s="10"/>
    </row>
    <row r="40" spans="1:12" ht="12.75" thickTop="1"/>
  </sheetData>
  <mergeCells count="21">
    <mergeCell ref="A1:B1"/>
    <mergeCell ref="I4:J4"/>
    <mergeCell ref="I5:J5"/>
    <mergeCell ref="G6:L6"/>
    <mergeCell ref="I7:J7"/>
    <mergeCell ref="A2:L2"/>
    <mergeCell ref="G8:L8"/>
    <mergeCell ref="I9:J9"/>
    <mergeCell ref="I10:J10"/>
    <mergeCell ref="I11:J11"/>
    <mergeCell ref="I12:J12"/>
    <mergeCell ref="G13:L13"/>
    <mergeCell ref="G14:L14"/>
    <mergeCell ref="I15:J15"/>
    <mergeCell ref="I16:J16"/>
    <mergeCell ref="I17:J17"/>
    <mergeCell ref="I18:J18"/>
    <mergeCell ref="I19:J19"/>
    <mergeCell ref="I20:J20"/>
    <mergeCell ref="I21:J21"/>
    <mergeCell ref="G35:L35"/>
  </mergeCells>
  <phoneticPr fontId="1" type="noConversion"/>
  <pageMargins left="0.5" right="0.21" top="0.34" bottom="0.46" header="0.22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2017-05-15T02:33:52Z</dcterms:modified>
</cp:coreProperties>
</file>