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915" activeTab="1"/>
  </bookViews>
  <sheets>
    <sheet name="党群系统" sheetId="2" r:id="rId1"/>
    <sheet name="政府序列" sheetId="1" r:id="rId2"/>
  </sheets>
  <definedNames>
    <definedName name="_xlnm._FilterDatabase" localSheetId="1" hidden="1">政府序列!$A$2:$M$305</definedName>
    <definedName name="_xlnm.Print_Area" localSheetId="1">政府序列!$A$1:$M$305</definedName>
    <definedName name="_xlnm.Print_Titles" localSheetId="0">党群系统!$2:$2</definedName>
    <definedName name="_xlnm.Print_Titles" localSheetId="1">政府序列!$2:$2</definedName>
  </definedNames>
  <calcPr calcId="144525"/>
</workbook>
</file>

<file path=xl/calcChain.xml><?xml version="1.0" encoding="utf-8"?>
<calcChain xmlns="http://schemas.openxmlformats.org/spreadsheetml/2006/main">
  <c r="J305" i="1"/>
  <c r="J304"/>
  <c r="J303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55"/>
  <c r="J254"/>
  <c r="J253"/>
  <c r="J252"/>
  <c r="J251"/>
  <c r="J250"/>
  <c r="J249"/>
  <c r="J248"/>
  <c r="J247"/>
  <c r="J246"/>
  <c r="J245"/>
  <c r="J244"/>
  <c r="J243"/>
  <c r="J242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0"/>
  <c r="J199"/>
  <c r="J198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0"/>
  <c r="J139"/>
  <c r="J138"/>
  <c r="J135"/>
  <c r="J134"/>
  <c r="J133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3"/>
  <c r="J112"/>
  <c r="J111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6"/>
  <c r="J64"/>
  <c r="J63"/>
  <c r="J62"/>
  <c r="J61"/>
  <c r="J60"/>
  <c r="J59"/>
  <c r="J58"/>
  <c r="J56"/>
  <c r="J55"/>
  <c r="J54"/>
  <c r="J53"/>
  <c r="J52"/>
  <c r="J51"/>
  <c r="J50"/>
  <c r="J49"/>
  <c r="J48"/>
  <c r="J47"/>
  <c r="J46"/>
  <c r="J45"/>
  <c r="J44"/>
  <c r="J43"/>
  <c r="J42"/>
  <c r="J40"/>
  <c r="J39"/>
  <c r="J38"/>
  <c r="J37"/>
  <c r="J36"/>
  <c r="J35"/>
  <c r="J34"/>
  <c r="J33"/>
  <c r="J32"/>
  <c r="J31"/>
  <c r="J30"/>
  <c r="J29"/>
  <c r="J28"/>
  <c r="J27"/>
  <c r="J26"/>
  <c r="J25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K29" i="2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3"/>
</calcChain>
</file>

<file path=xl/sharedStrings.xml><?xml version="1.0" encoding="utf-8"?>
<sst xmlns="http://schemas.openxmlformats.org/spreadsheetml/2006/main" count="1290" uniqueCount="782">
  <si>
    <t>2019年“达州英才计划”引才行动实绩认定、面谈考核成绩及排名
（党群）</t>
  </si>
  <si>
    <t>序号</t>
  </si>
  <si>
    <t>报考单位名称</t>
  </si>
  <si>
    <t>职位编码</t>
  </si>
  <si>
    <t>引进人数</t>
  </si>
  <si>
    <t>姓名</t>
  </si>
  <si>
    <t>身份证号</t>
  </si>
  <si>
    <t>实绩认定
成绩</t>
  </si>
  <si>
    <t>面谈考核
成绩</t>
  </si>
  <si>
    <t>总成绩</t>
  </si>
  <si>
    <t>排名</t>
  </si>
  <si>
    <t>是否进入
体检考察</t>
  </si>
  <si>
    <t>备注</t>
  </si>
  <si>
    <t>达州市委机关后勤
服务中心</t>
  </si>
  <si>
    <t>汪  殊</t>
  </si>
  <si>
    <t>513022********6983</t>
  </si>
  <si>
    <t>是</t>
  </si>
  <si>
    <t>政协达州市委员会
办公室信息中心</t>
  </si>
  <si>
    <t>靳  杰</t>
  </si>
  <si>
    <t>411327********2011</t>
  </si>
  <si>
    <t>缺考</t>
  </si>
  <si>
    <t>无人参加面试，名额取消</t>
  </si>
  <si>
    <t>达州市委组织部
信息中心</t>
  </si>
  <si>
    <t>蒋  说</t>
  </si>
  <si>
    <t>511302********1115</t>
  </si>
  <si>
    <t>邓先均</t>
  </si>
  <si>
    <t>513023********0519</t>
  </si>
  <si>
    <t>汤  洁</t>
  </si>
  <si>
    <t>510181********0749</t>
  </si>
  <si>
    <t>达州巴文化研究院</t>
  </si>
  <si>
    <t>19005</t>
  </si>
  <si>
    <t>吴江洲</t>
  </si>
  <si>
    <t>513023********4611</t>
  </si>
  <si>
    <t>邱凯莉</t>
  </si>
  <si>
    <t>411424********4268</t>
  </si>
  <si>
    <t>唐  敏</t>
  </si>
  <si>
    <t>500223********5149</t>
  </si>
  <si>
    <t>李彦林</t>
  </si>
  <si>
    <t>513824********7117</t>
  </si>
  <si>
    <t>达州巴山文学院</t>
  </si>
  <si>
    <t>周小娟</t>
  </si>
  <si>
    <t>430523********6621</t>
  </si>
  <si>
    <t>达州市委党校</t>
  </si>
  <si>
    <t>何飞龙</t>
  </si>
  <si>
    <t>620422********4310</t>
  </si>
  <si>
    <t>乔  鸿</t>
  </si>
  <si>
    <t>511002********6225</t>
  </si>
  <si>
    <t>董淑太</t>
  </si>
  <si>
    <t>410521********0531</t>
  </si>
  <si>
    <t>通川区委党校</t>
  </si>
  <si>
    <t>郭  龙</t>
  </si>
  <si>
    <t>610528********481X</t>
  </si>
  <si>
    <t>杨俊峰</t>
  </si>
  <si>
    <t>513030********0919</t>
  </si>
  <si>
    <t>包  涵</t>
  </si>
  <si>
    <t>511602********2322</t>
  </si>
  <si>
    <t>富珲文</t>
  </si>
  <si>
    <t>622322********0819</t>
  </si>
  <si>
    <t>王刘燕</t>
  </si>
  <si>
    <t>500233********2383</t>
  </si>
  <si>
    <t>周苗苗</t>
  </si>
  <si>
    <t>511621********8626</t>
  </si>
  <si>
    <t>万源市党员干部
信息管理中心</t>
  </si>
  <si>
    <t>张  青</t>
  </si>
  <si>
    <t>610422********0049</t>
  </si>
  <si>
    <t>何  颖</t>
  </si>
  <si>
    <t>511325********2223</t>
  </si>
  <si>
    <t>刘梓萌</t>
  </si>
  <si>
    <t>500224********1989</t>
  </si>
  <si>
    <t>王腾辉</t>
  </si>
  <si>
    <t>411328********0019</t>
  </si>
  <si>
    <t>张小莉</t>
  </si>
  <si>
    <t>612328********3525</t>
  </si>
  <si>
    <t>宣汉县委党校</t>
  </si>
  <si>
    <t>王增乐</t>
  </si>
  <si>
    <t>370223********0419</t>
  </si>
  <si>
    <t>桂福英</t>
  </si>
  <si>
    <t>513022********2343</t>
  </si>
  <si>
    <t>开江县委党校</t>
  </si>
  <si>
    <t>龙香蓉</t>
  </si>
  <si>
    <t>513023********2126</t>
  </si>
  <si>
    <t>2019年“达州英才计划”引才行动实绩认定、面谈考核成绩及排名
（政府序列）</t>
  </si>
  <si>
    <t>报考单位</t>
  </si>
  <si>
    <t>面谈考核成绩</t>
  </si>
  <si>
    <t>加试成绩</t>
  </si>
  <si>
    <t>达州市六大产业发展推进办公室</t>
  </si>
  <si>
    <t>万仁峰</t>
  </si>
  <si>
    <t>411328****12243975</t>
  </si>
  <si>
    <t>张鹤</t>
  </si>
  <si>
    <t>371425****02163630</t>
  </si>
  <si>
    <t>冉涛</t>
  </si>
  <si>
    <t>513723****01095397</t>
  </si>
  <si>
    <t>张乔</t>
  </si>
  <si>
    <t>513021****0514185X</t>
  </si>
  <si>
    <t>张承双</t>
  </si>
  <si>
    <t>513023****03096721</t>
  </si>
  <si>
    <t>岳乾坤</t>
  </si>
  <si>
    <t>513021****01284010</t>
  </si>
  <si>
    <t>惠朝辉</t>
  </si>
  <si>
    <t>610527****08236410</t>
  </si>
  <si>
    <t>黄万亮</t>
  </si>
  <si>
    <t>513030****10194714</t>
  </si>
  <si>
    <t>石茂渝</t>
  </si>
  <si>
    <t>513722****0401317X</t>
  </si>
  <si>
    <t>何伟明</t>
  </si>
  <si>
    <t>513721****1022379X</t>
  </si>
  <si>
    <t>张圣棂</t>
  </si>
  <si>
    <t>120109****10051512</t>
  </si>
  <si>
    <t>范益</t>
  </si>
  <si>
    <t>510781****10093557</t>
  </si>
  <si>
    <t>达州市大数据管理中心</t>
  </si>
  <si>
    <t>廖秋月</t>
  </si>
  <si>
    <t>513021****07110521</t>
  </si>
  <si>
    <t>达州市服务业发展促进中心</t>
  </si>
  <si>
    <t>何金丽</t>
  </si>
  <si>
    <t>622421****07181729</t>
  </si>
  <si>
    <t>达州市文物管理所（博物馆）</t>
  </si>
  <si>
    <t>任超</t>
  </si>
  <si>
    <t>513021****07295858</t>
  </si>
  <si>
    <t>雷萌</t>
  </si>
  <si>
    <t>511303****09090028</t>
  </si>
  <si>
    <t>刘栋</t>
  </si>
  <si>
    <t>620103****04162318</t>
  </si>
  <si>
    <t>李炎</t>
  </si>
  <si>
    <t>511303****09136510</t>
  </si>
  <si>
    <t>邱瑞强</t>
  </si>
  <si>
    <t>131127****03091993</t>
  </si>
  <si>
    <t>达州市安全生产应急救援支队</t>
  </si>
  <si>
    <t>谢丹</t>
  </si>
  <si>
    <t>510722****02278022</t>
  </si>
  <si>
    <t>1人参加面试、名额调减为1人</t>
  </si>
  <si>
    <t>唐文文</t>
  </si>
  <si>
    <t>511621****07077891</t>
  </si>
  <si>
    <t>达州市人防指挥信息保障中心</t>
  </si>
  <si>
    <t>彭涛</t>
  </si>
  <si>
    <t>513723****10222736</t>
  </si>
  <si>
    <t>李钦琳</t>
  </si>
  <si>
    <t>513021****11100205</t>
  </si>
  <si>
    <t>孙超</t>
  </si>
  <si>
    <t>320911****07316336</t>
  </si>
  <si>
    <t>郝然</t>
  </si>
  <si>
    <t>410603****11140022</t>
  </si>
  <si>
    <t>达州市土壤肥料与生态工作站</t>
  </si>
  <si>
    <t>周婷</t>
  </si>
  <si>
    <t>513029****0211708X</t>
  </si>
  <si>
    <t>王兰</t>
  </si>
  <si>
    <t>513022****01115266</t>
  </si>
  <si>
    <t>赵汉卿</t>
  </si>
  <si>
    <t>513021****05296454</t>
  </si>
  <si>
    <t>达州市农业科学研究院</t>
  </si>
  <si>
    <t>何雪梅</t>
  </si>
  <si>
    <t>513722****11153824</t>
  </si>
  <si>
    <t>欧霞</t>
  </si>
  <si>
    <t>511302****0610412X</t>
  </si>
  <si>
    <t>毛雯</t>
  </si>
  <si>
    <t>513029****08100064</t>
  </si>
  <si>
    <t>向丽媛</t>
  </si>
  <si>
    <t>513001****10261028</t>
  </si>
  <si>
    <t>吴文梅</t>
  </si>
  <si>
    <t>513002****07060748</t>
  </si>
  <si>
    <t>王碧桃</t>
  </si>
  <si>
    <t>622426****04053723</t>
  </si>
  <si>
    <t>安建刚</t>
  </si>
  <si>
    <t>620523****06051991</t>
  </si>
  <si>
    <t>何晓琳</t>
  </si>
  <si>
    <t>431322****02090029</t>
  </si>
  <si>
    <t>张崟</t>
  </si>
  <si>
    <t>622426****12261519</t>
  </si>
  <si>
    <t>王德</t>
  </si>
  <si>
    <t>513030****08201832</t>
  </si>
  <si>
    <t>郭亚宁</t>
  </si>
  <si>
    <t>620403****06140023</t>
  </si>
  <si>
    <t>达州市计算机信息审计中心</t>
  </si>
  <si>
    <t>严旭</t>
  </si>
  <si>
    <t>513002****0120277X</t>
  </si>
  <si>
    <t>市财政投资评审中心</t>
  </si>
  <si>
    <t>朱俊菠</t>
  </si>
  <si>
    <t>513001****08180224</t>
  </si>
  <si>
    <t>王辉</t>
  </si>
  <si>
    <t>513029****03050012</t>
  </si>
  <si>
    <t>达州市科学情报所</t>
  </si>
  <si>
    <t>李行行</t>
  </si>
  <si>
    <t>513021****0808079X</t>
  </si>
  <si>
    <t>张明杰</t>
  </si>
  <si>
    <t>410181****12181311</t>
  </si>
  <si>
    <t>张锋</t>
  </si>
  <si>
    <t>612324****10287019</t>
  </si>
  <si>
    <t>蒋兴军</t>
  </si>
  <si>
    <t>513029****02171234</t>
  </si>
  <si>
    <t>杜柳</t>
  </si>
  <si>
    <t>513030****01210036</t>
  </si>
  <si>
    <t>孙方敏</t>
  </si>
  <si>
    <t>510703****04113818</t>
  </si>
  <si>
    <t>周志成</t>
  </si>
  <si>
    <t>513021****12065394</t>
  </si>
  <si>
    <t>魏诗林</t>
  </si>
  <si>
    <t>513021****08178979</t>
  </si>
  <si>
    <t>达州市第一中学校</t>
  </si>
  <si>
    <t>赵娟</t>
  </si>
  <si>
    <t>513030****11122849</t>
  </si>
  <si>
    <t>罗莉</t>
  </si>
  <si>
    <t>513030****08044828</t>
  </si>
  <si>
    <t>张丹</t>
  </si>
  <si>
    <t>513021****12297423</t>
  </si>
  <si>
    <t>达州职业技术学院</t>
  </si>
  <si>
    <t>郝德雄</t>
  </si>
  <si>
    <t>513021****01278458</t>
  </si>
  <si>
    <t>谢龙</t>
  </si>
  <si>
    <t>511623****08142517</t>
  </si>
  <si>
    <t>冯芹</t>
  </si>
  <si>
    <t>513022****03044586</t>
  </si>
  <si>
    <t>尚凯歌</t>
  </si>
  <si>
    <t>142724****03033335</t>
  </si>
  <si>
    <t>文恒</t>
  </si>
  <si>
    <t>510781****02222173</t>
  </si>
  <si>
    <t>孔亮</t>
  </si>
  <si>
    <t>320124****03253015</t>
  </si>
  <si>
    <t>符欢</t>
  </si>
  <si>
    <t>513021****01148457</t>
  </si>
  <si>
    <t>毛康力</t>
  </si>
  <si>
    <t>513001****01220841</t>
  </si>
  <si>
    <t>潘玉林</t>
  </si>
  <si>
    <t>513021****10223225</t>
  </si>
  <si>
    <t>何宜航</t>
  </si>
  <si>
    <t>513001****10190026</t>
  </si>
  <si>
    <t>自动放弃</t>
  </si>
  <si>
    <t>王丽</t>
  </si>
  <si>
    <t>510922****04186806</t>
  </si>
  <si>
    <t>胡冬玲</t>
  </si>
  <si>
    <t>511123****10136862</t>
  </si>
  <si>
    <t>杜军</t>
  </si>
  <si>
    <t>513021****09284414</t>
  </si>
  <si>
    <t>李风陵</t>
  </si>
  <si>
    <t>513021****08300241</t>
  </si>
  <si>
    <t>郎倩</t>
  </si>
  <si>
    <t>513001****08150888</t>
  </si>
  <si>
    <t>李慧</t>
  </si>
  <si>
    <t>130705****11140621</t>
  </si>
  <si>
    <t>李媛媛</t>
  </si>
  <si>
    <t>513022****12206062</t>
  </si>
  <si>
    <t>高婷</t>
  </si>
  <si>
    <t>513221****06130822</t>
  </si>
  <si>
    <t>洪升伟</t>
  </si>
  <si>
    <t>513723****10234210</t>
  </si>
  <si>
    <t>赵悦</t>
  </si>
  <si>
    <t>510124****01130816</t>
  </si>
  <si>
    <t>周莉娜</t>
  </si>
  <si>
    <t>513029****01141482</t>
  </si>
  <si>
    <t>张址欣</t>
  </si>
  <si>
    <t>513021****06080225</t>
  </si>
  <si>
    <t>朱春晓</t>
  </si>
  <si>
    <t>513021****12152456</t>
  </si>
  <si>
    <t>谢睿</t>
  </si>
  <si>
    <t>500101****01030421</t>
  </si>
  <si>
    <t>黄灿</t>
  </si>
  <si>
    <t>513435****11050066</t>
  </si>
  <si>
    <t>苟燕</t>
  </si>
  <si>
    <t>513030****02113527</t>
  </si>
  <si>
    <t>边琦园</t>
  </si>
  <si>
    <t>140303****10270026</t>
  </si>
  <si>
    <t>李禹昕</t>
  </si>
  <si>
    <t>513022****03290503</t>
  </si>
  <si>
    <t>李雪莲</t>
  </si>
  <si>
    <t>513030****01052868</t>
  </si>
  <si>
    <t>李佳真</t>
  </si>
  <si>
    <t>511303****02104287</t>
  </si>
  <si>
    <t>陈佳祎</t>
  </si>
  <si>
    <t>511002****02061226</t>
  </si>
  <si>
    <t>肖群</t>
  </si>
  <si>
    <t>513022****01215624</t>
  </si>
  <si>
    <t>戴季阳</t>
  </si>
  <si>
    <t>150204****12210016</t>
  </si>
  <si>
    <t>姜锐</t>
  </si>
  <si>
    <t>500223****09170022</t>
  </si>
  <si>
    <t>石乔</t>
  </si>
  <si>
    <t>500234****11043048</t>
  </si>
  <si>
    <t>王硕</t>
  </si>
  <si>
    <t>130181****03286723</t>
  </si>
  <si>
    <t>李萍</t>
  </si>
  <si>
    <t>511325****05130523</t>
  </si>
  <si>
    <t>崔红艳</t>
  </si>
  <si>
    <t>500101****03137305</t>
  </si>
  <si>
    <t>雍自婷</t>
  </si>
  <si>
    <t>640321****0207092X</t>
  </si>
  <si>
    <t>何琴</t>
  </si>
  <si>
    <t>513021****08280022</t>
  </si>
  <si>
    <t>刘立霞</t>
  </si>
  <si>
    <t>513030****06045220</t>
  </si>
  <si>
    <t>陈丹</t>
  </si>
  <si>
    <t>513022****02082870</t>
  </si>
  <si>
    <t>郭睿文</t>
  </si>
  <si>
    <t>513001****10120023</t>
  </si>
  <si>
    <t>李临溪</t>
  </si>
  <si>
    <t>430521****02070731</t>
  </si>
  <si>
    <t>肖芙荣</t>
  </si>
  <si>
    <t>510411****01011929</t>
  </si>
  <si>
    <t>沈权文</t>
  </si>
  <si>
    <t>510184****0818531X</t>
  </si>
  <si>
    <t>陈超</t>
  </si>
  <si>
    <t>513002****05105831</t>
  </si>
  <si>
    <t>杨博</t>
  </si>
  <si>
    <t>511902****1224012X</t>
  </si>
  <si>
    <t>秦忠良</t>
  </si>
  <si>
    <t>422826****11084058</t>
  </si>
  <si>
    <t>王江琼</t>
  </si>
  <si>
    <t>511303****11210622</t>
  </si>
  <si>
    <t>刘燕</t>
  </si>
  <si>
    <t>510321****03152904</t>
  </si>
  <si>
    <t>熊梓伊</t>
  </si>
  <si>
    <t>513001****0824004X</t>
  </si>
  <si>
    <t>安海龙</t>
  </si>
  <si>
    <t>621023****07182216</t>
  </si>
  <si>
    <t>胡春媚</t>
  </si>
  <si>
    <t>510781****03177402</t>
  </si>
  <si>
    <t>唐彦劼</t>
  </si>
  <si>
    <t>513022****04217829</t>
  </si>
  <si>
    <t>达州市中医学校</t>
  </si>
  <si>
    <t>母欧阳</t>
  </si>
  <si>
    <t>511323****12223065</t>
  </si>
  <si>
    <t>黄小锦</t>
  </si>
  <si>
    <t>411025****11155068</t>
  </si>
  <si>
    <t>王烨</t>
  </si>
  <si>
    <t>510521****01255369</t>
  </si>
  <si>
    <t>根据引才公告，面谈成绩低于70分，不予引进。</t>
  </si>
  <si>
    <t>万敏</t>
  </si>
  <si>
    <t>511124****06213443</t>
  </si>
  <si>
    <t>达州市妇幼保健计划生育服务中心
（华西达州妇女儿童医院）</t>
  </si>
  <si>
    <t>刘长兵</t>
  </si>
  <si>
    <t>513023****12164334</t>
  </si>
  <si>
    <t>达州市中心医院</t>
  </si>
  <si>
    <t>李聪</t>
  </si>
  <si>
    <t>513030****10306310</t>
  </si>
  <si>
    <t>张守桃</t>
  </si>
  <si>
    <t>513029****07121766</t>
  </si>
  <si>
    <t>王洪</t>
  </si>
  <si>
    <t>513022****02098072</t>
  </si>
  <si>
    <t>陈立</t>
  </si>
  <si>
    <t>513001****01181016</t>
  </si>
  <si>
    <t>王丹</t>
  </si>
  <si>
    <t>513021****04180206</t>
  </si>
  <si>
    <t>唐章</t>
  </si>
  <si>
    <t>513021****08083150</t>
  </si>
  <si>
    <t>吴丹</t>
  </si>
  <si>
    <t>513029****07026822</t>
  </si>
  <si>
    <t>党兴</t>
  </si>
  <si>
    <t>513030****03280017</t>
  </si>
  <si>
    <t>刘利利</t>
  </si>
  <si>
    <t>513021****08225202</t>
  </si>
  <si>
    <t>夏晓清</t>
  </si>
  <si>
    <t>510921****05010024</t>
  </si>
  <si>
    <t>周均</t>
  </si>
  <si>
    <t>500228****06175628</t>
  </si>
  <si>
    <t>曾昭萍</t>
  </si>
  <si>
    <t>513101****11092127</t>
  </si>
  <si>
    <t>赵娇娇</t>
  </si>
  <si>
    <t>511621****11071540</t>
  </si>
  <si>
    <t>游洪江</t>
  </si>
  <si>
    <t>513029****04270231</t>
  </si>
  <si>
    <t>陈长春</t>
  </si>
  <si>
    <t>513723****04273972</t>
  </si>
  <si>
    <t>刘爽</t>
  </si>
  <si>
    <t>513021****06060868</t>
  </si>
  <si>
    <t>蒋美亚</t>
  </si>
  <si>
    <t>513029****07015106</t>
  </si>
  <si>
    <t>董亚军</t>
  </si>
  <si>
    <t>513030****10011314</t>
  </si>
  <si>
    <t>蔡婷</t>
  </si>
  <si>
    <t>513021****06220868</t>
  </si>
  <si>
    <t>王梦旭</t>
  </si>
  <si>
    <t>513021****08047046</t>
  </si>
  <si>
    <t>李源</t>
  </si>
  <si>
    <t>513001****08100836</t>
  </si>
  <si>
    <t>黄华</t>
  </si>
  <si>
    <t>513029****11100236</t>
  </si>
  <si>
    <t>违纪</t>
  </si>
  <si>
    <t>名额取消
（考生面谈考核未交手机）</t>
  </si>
  <si>
    <t>冉茂霞</t>
  </si>
  <si>
    <t>513022****11057280</t>
  </si>
  <si>
    <t>周小园</t>
  </si>
  <si>
    <t>513023****03016741</t>
  </si>
  <si>
    <t>邬亚鑫</t>
  </si>
  <si>
    <t>513022****03112726</t>
  </si>
  <si>
    <t>周景刚</t>
  </si>
  <si>
    <t>513901****11284110</t>
  </si>
  <si>
    <t>郭朋</t>
  </si>
  <si>
    <t>500223****0223449X</t>
  </si>
  <si>
    <t>谢发江</t>
  </si>
  <si>
    <t>513023****07142139</t>
  </si>
  <si>
    <t>廖曼各</t>
  </si>
  <si>
    <t>513021****10103784</t>
  </si>
  <si>
    <t>李海英</t>
  </si>
  <si>
    <t>513023****07033025</t>
  </si>
  <si>
    <t>李亚</t>
  </si>
  <si>
    <t>513021****07290625</t>
  </si>
  <si>
    <t>田川</t>
  </si>
  <si>
    <t>513021****1217593X</t>
  </si>
  <si>
    <t>何江山</t>
  </si>
  <si>
    <t>513021****10303750</t>
  </si>
  <si>
    <t>王磊</t>
  </si>
  <si>
    <t>513030****03202476</t>
  </si>
  <si>
    <t>程偲婧</t>
  </si>
  <si>
    <t>511002****04260323</t>
  </si>
  <si>
    <t>周发家</t>
  </si>
  <si>
    <t>513029****07011735</t>
  </si>
  <si>
    <t>赵阳琳</t>
  </si>
  <si>
    <t>510623****0409122X</t>
  </si>
  <si>
    <t>廖胤然</t>
  </si>
  <si>
    <t>511024****07217806</t>
  </si>
  <si>
    <t>何丹</t>
  </si>
  <si>
    <t>511622****0101672X</t>
  </si>
  <si>
    <t>陈秋宇</t>
  </si>
  <si>
    <t>513030****09113233</t>
  </si>
  <si>
    <t>王顺莉</t>
  </si>
  <si>
    <t>513029****03111362</t>
  </si>
  <si>
    <t>陈静</t>
  </si>
  <si>
    <t>500112****04083845</t>
  </si>
  <si>
    <t>达州市中西医结合医院</t>
  </si>
  <si>
    <t>曹朝霞</t>
  </si>
  <si>
    <t>510722****01154800</t>
  </si>
  <si>
    <t>陈飞</t>
  </si>
  <si>
    <t>510724****09262814</t>
  </si>
  <si>
    <t>魏旭</t>
  </si>
  <si>
    <t>513002****03259860</t>
  </si>
  <si>
    <t>何家燕</t>
  </si>
  <si>
    <t>513021****08102208</t>
  </si>
  <si>
    <t>李欣耘</t>
  </si>
  <si>
    <t>513001****04120849</t>
  </si>
  <si>
    <t>王玲玲</t>
  </si>
  <si>
    <t>513022****09140205</t>
  </si>
  <si>
    <t>刘素荣</t>
  </si>
  <si>
    <t>341621****10262529</t>
  </si>
  <si>
    <t>张金月</t>
  </si>
  <si>
    <t>230229****0207154X</t>
  </si>
  <si>
    <t>达州市通川区人民政府金融工作办公室</t>
  </si>
  <si>
    <t>谭顺文</t>
  </si>
  <si>
    <t>513022****06104155</t>
  </si>
  <si>
    <t>赵纹东</t>
  </si>
  <si>
    <t>511322****10034117</t>
  </si>
  <si>
    <t>达州市达川区建设工程质量安全监督站</t>
  </si>
  <si>
    <t>唐加俊</t>
  </si>
  <si>
    <t>513022****06197838</t>
  </si>
  <si>
    <t>达州市达川区代建管理中心</t>
  </si>
  <si>
    <t>郑权</t>
  </si>
  <si>
    <t>500223****11028718</t>
  </si>
  <si>
    <t xml:space="preserve">是 </t>
  </si>
  <si>
    <t>达州市达川区园林管理处</t>
  </si>
  <si>
    <t>张轩铭</t>
  </si>
  <si>
    <t>500381****12010010</t>
  </si>
  <si>
    <t>李欢婉璐</t>
  </si>
  <si>
    <t>650102****10076528</t>
  </si>
  <si>
    <t>达州市达川区农业技术推广中心</t>
  </si>
  <si>
    <t>张清</t>
  </si>
  <si>
    <t>513902****10064981</t>
  </si>
  <si>
    <t>向兰兰</t>
  </si>
  <si>
    <t>513022****07056823</t>
  </si>
  <si>
    <t>薛胜男</t>
  </si>
  <si>
    <t>510623****10120226</t>
  </si>
  <si>
    <t>达州市达川区植保植检站</t>
  </si>
  <si>
    <t>吴素荣</t>
  </si>
  <si>
    <t>511602****05074604</t>
  </si>
  <si>
    <t>何忠勤</t>
  </si>
  <si>
    <t>522124****1105082X</t>
  </si>
  <si>
    <t>罗春萍</t>
  </si>
  <si>
    <t>510623****05028823</t>
  </si>
  <si>
    <t>陈多</t>
  </si>
  <si>
    <t>500231****11055127</t>
  </si>
  <si>
    <t>2人参加面试，名额调减为2人</t>
  </si>
  <si>
    <t>王盛祥</t>
  </si>
  <si>
    <t>620525****01143418</t>
  </si>
  <si>
    <t>达州市达川区地质环境监测站</t>
  </si>
  <si>
    <t>孙臣林</t>
  </si>
  <si>
    <t>513723****07086373</t>
  </si>
  <si>
    <t>郑德德</t>
  </si>
  <si>
    <t>612732****05131889</t>
  </si>
  <si>
    <t>张桂林</t>
  </si>
  <si>
    <t>513021****03196831</t>
  </si>
  <si>
    <t>达州市达川区土地开发整理中心</t>
  </si>
  <si>
    <t>王志强</t>
  </si>
  <si>
    <t>513001****05270218</t>
  </si>
  <si>
    <t>王春艳</t>
  </si>
  <si>
    <t>513022****02040287</t>
  </si>
  <si>
    <t>陈宜芳</t>
  </si>
  <si>
    <t>513029****1201094X</t>
  </si>
  <si>
    <t>陆占莉</t>
  </si>
  <si>
    <t>513023****03294647</t>
  </si>
  <si>
    <t>余兴汉</t>
  </si>
  <si>
    <t>612422****09240515</t>
  </si>
  <si>
    <t>达州市达川区房屋征地服务中</t>
  </si>
  <si>
    <t>肖杨</t>
  </si>
  <si>
    <t>513021****01212794</t>
  </si>
  <si>
    <t>王侦</t>
  </si>
  <si>
    <t>513021****09266055</t>
  </si>
  <si>
    <t>达州市达川区文物管理所</t>
  </si>
  <si>
    <t>陈晓燕</t>
  </si>
  <si>
    <t>500233****11241061</t>
  </si>
  <si>
    <t>李雪</t>
  </si>
  <si>
    <t>511023****03063304</t>
  </si>
  <si>
    <t>达州市达川区业余体育学校</t>
  </si>
  <si>
    <t>任启明</t>
  </si>
  <si>
    <t>511302****04193239</t>
  </si>
  <si>
    <t>四川省达州中学</t>
  </si>
  <si>
    <t>赵伟云</t>
  </si>
  <si>
    <t>433125****04010012</t>
  </si>
  <si>
    <t>四川省达川中学</t>
  </si>
  <si>
    <t>叶青丽</t>
  </si>
  <si>
    <t>510113****08248028</t>
  </si>
  <si>
    <t>四川省达川第四中学</t>
  </si>
  <si>
    <t>丁玲</t>
  </si>
  <si>
    <t>511024****02014521</t>
  </si>
  <si>
    <t>达州市达川区人民医院</t>
  </si>
  <si>
    <t>饶显浪</t>
  </si>
  <si>
    <t>513030****10027728</t>
  </si>
  <si>
    <t>廖荣华</t>
  </si>
  <si>
    <t>510923****12258124</t>
  </si>
  <si>
    <t>万源市商务局
服务业发展中心</t>
  </si>
  <si>
    <t>邓云森</t>
  </si>
  <si>
    <t>511011****01223555</t>
  </si>
  <si>
    <t>万源市自然资源局
地质环境监测站</t>
  </si>
  <si>
    <t>刘 延</t>
  </si>
  <si>
    <t>513902****10229165</t>
  </si>
  <si>
    <t>万源市自然资源局
不动产登记中心</t>
  </si>
  <si>
    <t>朱殊慧</t>
  </si>
  <si>
    <t>522427****09012223</t>
  </si>
  <si>
    <t>万源市交运局
公路（水运）工程质量监督站</t>
  </si>
  <si>
    <t>成  文</t>
  </si>
  <si>
    <t>511323****07090230</t>
  </si>
  <si>
    <t>万源市农业农村局
农业技术推广站</t>
  </si>
  <si>
    <t>邬相宏</t>
  </si>
  <si>
    <t>510781****12242012</t>
  </si>
  <si>
    <t>彭远琴</t>
  </si>
  <si>
    <t>500227****0629732X</t>
  </si>
  <si>
    <t>万源市农业农村
茶业局</t>
  </si>
  <si>
    <t>汪正香</t>
  </si>
  <si>
    <t>510922****09153626</t>
  </si>
  <si>
    <t>万源市农业农村剧
动物疫病预报控制中心</t>
  </si>
  <si>
    <t>张守聪</t>
  </si>
  <si>
    <t>510521****02070018</t>
  </si>
  <si>
    <t>万源市农业农村局
饲草饲料工作站</t>
  </si>
  <si>
    <t>张相鑫</t>
  </si>
  <si>
    <t>410328****06014018</t>
  </si>
  <si>
    <t>李星红</t>
  </si>
  <si>
    <t>350821****02070423</t>
  </si>
  <si>
    <t>万源市农业农村局
果树技术推广站</t>
  </si>
  <si>
    <t>李祥龙</t>
  </si>
  <si>
    <t>622425****07127336</t>
  </si>
  <si>
    <t>宣汉县铁路建设办公室</t>
  </si>
  <si>
    <t>19233</t>
  </si>
  <si>
    <t>蔡鹏程</t>
  </si>
  <si>
    <t>510181****02223311</t>
  </si>
  <si>
    <t>宣汉县茶叶果树技术推广站</t>
  </si>
  <si>
    <t>19238</t>
  </si>
  <si>
    <t>彭小青</t>
  </si>
  <si>
    <t>513022****0218324X</t>
  </si>
  <si>
    <t>宣汉县农科所</t>
  </si>
  <si>
    <t>19240</t>
  </si>
  <si>
    <t>赵嘉菱</t>
  </si>
  <si>
    <t>513721****04187566</t>
  </si>
  <si>
    <t>宣汉县农业技术推广站</t>
  </si>
  <si>
    <t>19242</t>
  </si>
  <si>
    <t>向聪</t>
  </si>
  <si>
    <t>513022****04010198</t>
  </si>
  <si>
    <t>宣汉县水产局</t>
  </si>
  <si>
    <t>19243</t>
  </si>
  <si>
    <t>贾亚丽</t>
  </si>
  <si>
    <t>140724****10020100</t>
  </si>
  <si>
    <t>宣汉县动物疫病预防控制中心</t>
  </si>
  <si>
    <t>19246</t>
  </si>
  <si>
    <t>张露丹</t>
  </si>
  <si>
    <t>513001****08050021</t>
  </si>
  <si>
    <t>李真净</t>
  </si>
  <si>
    <t>511028****05120827</t>
  </si>
  <si>
    <t>何昕</t>
  </si>
  <si>
    <t>510902****06125004</t>
  </si>
  <si>
    <t>宣汉县植物检疫站</t>
  </si>
  <si>
    <t>19248</t>
  </si>
  <si>
    <t>卓晓轩</t>
  </si>
  <si>
    <t>510322****09057703</t>
  </si>
  <si>
    <t>高粉</t>
  </si>
  <si>
    <t>610581****0902444X</t>
  </si>
  <si>
    <t>四川省宣汉中学</t>
  </si>
  <si>
    <t>19259</t>
  </si>
  <si>
    <t>倪小林</t>
  </si>
  <si>
    <t>511521****02029455</t>
  </si>
  <si>
    <t>19262</t>
  </si>
  <si>
    <t>吴妮秦</t>
  </si>
  <si>
    <t>513021****03201829</t>
  </si>
  <si>
    <t>宣汉县第二中学</t>
  </si>
  <si>
    <t>19268</t>
  </si>
  <si>
    <t>蹇灼</t>
  </si>
  <si>
    <t>513721****09208376</t>
  </si>
  <si>
    <t>宣汉县教师进修学校</t>
  </si>
  <si>
    <t>19274</t>
  </si>
  <si>
    <t>向洪军</t>
  </si>
  <si>
    <t>513723****08143331</t>
  </si>
  <si>
    <t>四川省宣汉职业中专</t>
  </si>
  <si>
    <t>19275</t>
  </si>
  <si>
    <t>王飞</t>
  </si>
  <si>
    <t>513022****11172315</t>
  </si>
  <si>
    <t>文磊</t>
  </si>
  <si>
    <t>513022****0604779X</t>
  </si>
  <si>
    <t>许鹏</t>
  </si>
  <si>
    <t>511303****12174910</t>
  </si>
  <si>
    <t>蒋涛益</t>
  </si>
  <si>
    <t>510821****09106379</t>
  </si>
  <si>
    <t>余东</t>
  </si>
  <si>
    <t>513721****08150998</t>
  </si>
  <si>
    <t>李小文</t>
  </si>
  <si>
    <t>622621****09073319</t>
  </si>
  <si>
    <t>513030****03108032</t>
  </si>
  <si>
    <t>尹万俊</t>
  </si>
  <si>
    <t>511023****03104317</t>
  </si>
  <si>
    <t>王德聪</t>
  </si>
  <si>
    <t>513021****08298698</t>
  </si>
  <si>
    <t>刘俊成</t>
  </si>
  <si>
    <t>511621****0702221X</t>
  </si>
  <si>
    <t>曹燃</t>
  </si>
  <si>
    <t>513022****12145730</t>
  </si>
  <si>
    <t>桂天耀</t>
  </si>
  <si>
    <t>500381****09302936</t>
  </si>
  <si>
    <t>廖宽</t>
  </si>
  <si>
    <t>513030****09248231</t>
  </si>
  <si>
    <t>邓卜豪</t>
  </si>
  <si>
    <t>513022****10295559</t>
  </si>
  <si>
    <t>513022****0723299X</t>
  </si>
  <si>
    <t>王坚</t>
  </si>
  <si>
    <t>513002****10054175</t>
  </si>
  <si>
    <t>周指剑</t>
  </si>
  <si>
    <t>513021****12102896</t>
  </si>
  <si>
    <t>刘青江</t>
  </si>
  <si>
    <t>513023****04015313</t>
  </si>
  <si>
    <t>王俞霖</t>
  </si>
  <si>
    <t>513029****01164081</t>
  </si>
  <si>
    <t>19276</t>
  </si>
  <si>
    <t>雷仁东</t>
  </si>
  <si>
    <t>500234****09144073</t>
  </si>
  <si>
    <t>王亚兰</t>
  </si>
  <si>
    <t>513022****0508210X</t>
  </si>
  <si>
    <t>邹金</t>
  </si>
  <si>
    <t>513022****03110039</t>
  </si>
  <si>
    <t>杨顺燕</t>
  </si>
  <si>
    <t>513021****07202506</t>
  </si>
  <si>
    <t>肖淞</t>
  </si>
  <si>
    <t>513021****09142555</t>
  </si>
  <si>
    <t>何川</t>
  </si>
  <si>
    <t>513022****12181392</t>
  </si>
  <si>
    <t>张远燕</t>
  </si>
  <si>
    <t>500238****06112405</t>
  </si>
  <si>
    <t>袁海均</t>
  </si>
  <si>
    <t>513001****12310839</t>
  </si>
  <si>
    <t>王礼浩</t>
  </si>
  <si>
    <t>500229****01092977</t>
  </si>
  <si>
    <t>冉隆刚</t>
  </si>
  <si>
    <t>513022****04175536</t>
  </si>
  <si>
    <t>郑有为</t>
  </si>
  <si>
    <t>513723****03048975</t>
  </si>
  <si>
    <t>冉启浪</t>
  </si>
  <si>
    <t>513022****09082555</t>
  </si>
  <si>
    <t>朱华</t>
  </si>
  <si>
    <t>513021****02175018</t>
  </si>
  <si>
    <t>严清淞</t>
  </si>
  <si>
    <t>513022****0122005X</t>
  </si>
  <si>
    <t>吴思林</t>
  </si>
  <si>
    <t>500236****12012891</t>
  </si>
  <si>
    <t>何树文</t>
  </si>
  <si>
    <t>510923****01171713</t>
  </si>
  <si>
    <t>任鹏</t>
  </si>
  <si>
    <t>511304****02055217</t>
  </si>
  <si>
    <t>肖锐</t>
  </si>
  <si>
    <t>511322****01184039</t>
  </si>
  <si>
    <t>郝德乔</t>
  </si>
  <si>
    <t>513021****10050055</t>
  </si>
  <si>
    <t>谢浪</t>
  </si>
  <si>
    <t>513021****10094234</t>
  </si>
  <si>
    <t>张成龙</t>
  </si>
  <si>
    <t>513022****02281830</t>
  </si>
  <si>
    <t>黄梅杰</t>
  </si>
  <si>
    <t>513030****10078429</t>
  </si>
  <si>
    <t>19277</t>
  </si>
  <si>
    <t>廖潇</t>
  </si>
  <si>
    <t>513022****04025255</t>
  </si>
  <si>
    <t>余铃</t>
  </si>
  <si>
    <t>513022****10151685</t>
  </si>
  <si>
    <t>刘飞燕</t>
  </si>
  <si>
    <t>513721****12036220</t>
  </si>
  <si>
    <t>李红春</t>
  </si>
  <si>
    <t>500237****04162669</t>
  </si>
  <si>
    <t>林磊</t>
  </si>
  <si>
    <t>510902****0810001X</t>
  </si>
  <si>
    <t>孙曾兰</t>
  </si>
  <si>
    <t>513021****10122045</t>
  </si>
  <si>
    <t>李季蓉</t>
  </si>
  <si>
    <t>513021****11250529</t>
  </si>
  <si>
    <t>宋晓芳</t>
  </si>
  <si>
    <t>513722****07103187</t>
  </si>
  <si>
    <t>祝敏</t>
  </si>
  <si>
    <t>511324****09080486</t>
  </si>
  <si>
    <t>姚安琪</t>
  </si>
  <si>
    <t>510722****05268804</t>
  </si>
  <si>
    <t>陈思同</t>
  </si>
  <si>
    <t>511922****01052076</t>
  </si>
  <si>
    <t>张健</t>
  </si>
  <si>
    <t>532126****05161145</t>
  </si>
  <si>
    <t>曾蓉</t>
  </si>
  <si>
    <t>500236****12274865</t>
  </si>
  <si>
    <t>王容</t>
  </si>
  <si>
    <t>510823****03011086</t>
  </si>
  <si>
    <t>廖明</t>
  </si>
  <si>
    <t>500234****02105438</t>
  </si>
  <si>
    <t>19278</t>
  </si>
  <si>
    <t>赵欣</t>
  </si>
  <si>
    <t>511681****01035013</t>
  </si>
  <si>
    <t>杨传</t>
  </si>
  <si>
    <t>500243****10092594</t>
  </si>
  <si>
    <t>莫艳秋</t>
  </si>
  <si>
    <t>500101****08105115</t>
  </si>
  <si>
    <t>方腾海</t>
  </si>
  <si>
    <t>513021****10040313</t>
  </si>
  <si>
    <t>陈文雪</t>
  </si>
  <si>
    <t>500101****12156905</t>
  </si>
  <si>
    <t>夏燕林</t>
  </si>
  <si>
    <t>513030****06142025</t>
  </si>
  <si>
    <t>周耀仁</t>
  </si>
  <si>
    <t>612526****07233577</t>
  </si>
  <si>
    <t>大竹县消费者权益保护中心</t>
  </si>
  <si>
    <t>19305</t>
  </si>
  <si>
    <t>唐鹏</t>
  </si>
  <si>
    <t>511622****11235818</t>
  </si>
  <si>
    <t>大竹县农机校</t>
  </si>
  <si>
    <t>19307</t>
  </si>
  <si>
    <t>陈家勇</t>
  </si>
  <si>
    <t>513723****05273113</t>
  </si>
  <si>
    <t>大竹中学</t>
  </si>
  <si>
    <t>19312</t>
  </si>
  <si>
    <t>马美华</t>
  </si>
  <si>
    <t>513022****12076522</t>
  </si>
  <si>
    <t>杨春</t>
  </si>
  <si>
    <t>511681****07150082</t>
  </si>
  <si>
    <t>19313</t>
  </si>
  <si>
    <t>王婷</t>
  </si>
  <si>
    <t>513101****01134220</t>
  </si>
  <si>
    <t>胡玲</t>
  </si>
  <si>
    <t>500108****09303447</t>
  </si>
  <si>
    <t>彭青春</t>
  </si>
  <si>
    <t>500241****03072419</t>
  </si>
  <si>
    <t>大竹县第二中学</t>
  </si>
  <si>
    <t>19315</t>
  </si>
  <si>
    <t>刘南西</t>
  </si>
  <si>
    <t>513021****05073207</t>
  </si>
  <si>
    <t>尹杨</t>
  </si>
  <si>
    <t>513701****10294012</t>
  </si>
  <si>
    <t>19316</t>
  </si>
  <si>
    <t>汤丁萌</t>
  </si>
  <si>
    <t>500228****03050042</t>
  </si>
  <si>
    <t>大竹县人民医院</t>
  </si>
  <si>
    <t>19321</t>
  </si>
  <si>
    <t>田祥全</t>
  </si>
  <si>
    <t>500109****10238612</t>
  </si>
  <si>
    <t>渠县工业发展中心</t>
  </si>
  <si>
    <t>周浩</t>
  </si>
  <si>
    <t>510724****05082837</t>
  </si>
  <si>
    <t>吴俊</t>
  </si>
  <si>
    <t>421222****08265219</t>
  </si>
  <si>
    <t>王雅</t>
  </si>
  <si>
    <t>142729****05290027</t>
  </si>
  <si>
    <t>魏杰灵</t>
  </si>
  <si>
    <t>511322****10103670</t>
  </si>
  <si>
    <t>渠县第二中学</t>
  </si>
  <si>
    <t>文明凤</t>
  </si>
  <si>
    <t>500101****07271827</t>
  </si>
  <si>
    <t>渠县人民医院</t>
  </si>
  <si>
    <t>蒋成龙</t>
  </si>
  <si>
    <t>513901****06065219</t>
  </si>
  <si>
    <t>开江县颐养敬老院</t>
  </si>
  <si>
    <t>19363</t>
  </si>
  <si>
    <t>马煜菁</t>
  </si>
  <si>
    <t>610629****01040047</t>
  </si>
  <si>
    <t>开江县市容环境卫生管理所</t>
  </si>
  <si>
    <t>19364</t>
  </si>
  <si>
    <t>彭琳</t>
  </si>
  <si>
    <t>513021****03256303</t>
  </si>
  <si>
    <t>刘秋香</t>
  </si>
  <si>
    <t>510823****07161343</t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</si>
</sst>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_);[Red]\(0\)"/>
  </numFmts>
  <fonts count="1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name val="方正小标宋简体"/>
      <family val="4"/>
      <charset val="134"/>
    </font>
    <font>
      <b/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NumberFormat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5" fillId="0" borderId="2" xfId="0" quotePrefix="1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P3" sqref="P3"/>
    </sheetView>
  </sheetViews>
  <sheetFormatPr defaultColWidth="9" defaultRowHeight="13.5"/>
  <cols>
    <col min="1" max="1" width="5.125" customWidth="1"/>
    <col min="2" max="2" width="17" style="37" customWidth="1"/>
    <col min="3" max="3" width="10.625" style="37" customWidth="1"/>
    <col min="4" max="4" width="10.25" style="37" customWidth="1"/>
    <col min="5" max="5" width="7.625" style="38" customWidth="1"/>
    <col min="6" max="6" width="6" style="37" customWidth="1"/>
    <col min="7" max="7" width="10" style="39" customWidth="1"/>
    <col min="8" max="8" width="4.125" customWidth="1"/>
    <col min="9" max="10" width="10.25" customWidth="1"/>
    <col min="11" max="11" width="8.75" customWidth="1"/>
    <col min="12" max="12" width="7.625" customWidth="1"/>
    <col min="13" max="13" width="12" customWidth="1"/>
    <col min="14" max="14" width="22.75" customWidth="1"/>
    <col min="257" max="257" width="5.125" customWidth="1"/>
    <col min="258" max="258" width="20.875" customWidth="1"/>
    <col min="259" max="261" width="7.625" customWidth="1"/>
    <col min="262" max="262" width="6" customWidth="1"/>
    <col min="263" max="263" width="10" customWidth="1"/>
    <col min="264" max="264" width="5.5" customWidth="1"/>
    <col min="265" max="268" width="7.625" customWidth="1"/>
    <col min="269" max="269" width="10.625" customWidth="1"/>
    <col min="513" max="513" width="5.125" customWidth="1"/>
    <col min="514" max="514" width="20.875" customWidth="1"/>
    <col min="515" max="517" width="7.625" customWidth="1"/>
    <col min="518" max="518" width="6" customWidth="1"/>
    <col min="519" max="519" width="10" customWidth="1"/>
    <col min="520" max="520" width="5.5" customWidth="1"/>
    <col min="521" max="524" width="7.625" customWidth="1"/>
    <col min="525" max="525" width="10.625" customWidth="1"/>
    <col min="769" max="769" width="5.125" customWidth="1"/>
    <col min="770" max="770" width="20.875" customWidth="1"/>
    <col min="771" max="773" width="7.625" customWidth="1"/>
    <col min="774" max="774" width="6" customWidth="1"/>
    <col min="775" max="775" width="10" customWidth="1"/>
    <col min="776" max="776" width="5.5" customWidth="1"/>
    <col min="777" max="780" width="7.625" customWidth="1"/>
    <col min="781" max="781" width="10.625" customWidth="1"/>
    <col min="1025" max="1025" width="5.125" customWidth="1"/>
    <col min="1026" max="1026" width="20.875" customWidth="1"/>
    <col min="1027" max="1029" width="7.625" customWidth="1"/>
    <col min="1030" max="1030" width="6" customWidth="1"/>
    <col min="1031" max="1031" width="10" customWidth="1"/>
    <col min="1032" max="1032" width="5.5" customWidth="1"/>
    <col min="1033" max="1036" width="7.625" customWidth="1"/>
    <col min="1037" max="1037" width="10.625" customWidth="1"/>
    <col min="1281" max="1281" width="5.125" customWidth="1"/>
    <col min="1282" max="1282" width="20.875" customWidth="1"/>
    <col min="1283" max="1285" width="7.625" customWidth="1"/>
    <col min="1286" max="1286" width="6" customWidth="1"/>
    <col min="1287" max="1287" width="10" customWidth="1"/>
    <col min="1288" max="1288" width="5.5" customWidth="1"/>
    <col min="1289" max="1292" width="7.625" customWidth="1"/>
    <col min="1293" max="1293" width="10.625" customWidth="1"/>
    <col min="1537" max="1537" width="5.125" customWidth="1"/>
    <col min="1538" max="1538" width="20.875" customWidth="1"/>
    <col min="1539" max="1541" width="7.625" customWidth="1"/>
    <col min="1542" max="1542" width="6" customWidth="1"/>
    <col min="1543" max="1543" width="10" customWidth="1"/>
    <col min="1544" max="1544" width="5.5" customWidth="1"/>
    <col min="1545" max="1548" width="7.625" customWidth="1"/>
    <col min="1549" max="1549" width="10.625" customWidth="1"/>
    <col min="1793" max="1793" width="5.125" customWidth="1"/>
    <col min="1794" max="1794" width="20.875" customWidth="1"/>
    <col min="1795" max="1797" width="7.625" customWidth="1"/>
    <col min="1798" max="1798" width="6" customWidth="1"/>
    <col min="1799" max="1799" width="10" customWidth="1"/>
    <col min="1800" max="1800" width="5.5" customWidth="1"/>
    <col min="1801" max="1804" width="7.625" customWidth="1"/>
    <col min="1805" max="1805" width="10.625" customWidth="1"/>
    <col min="2049" max="2049" width="5.125" customWidth="1"/>
    <col min="2050" max="2050" width="20.875" customWidth="1"/>
    <col min="2051" max="2053" width="7.625" customWidth="1"/>
    <col min="2054" max="2054" width="6" customWidth="1"/>
    <col min="2055" max="2055" width="10" customWidth="1"/>
    <col min="2056" max="2056" width="5.5" customWidth="1"/>
    <col min="2057" max="2060" width="7.625" customWidth="1"/>
    <col min="2061" max="2061" width="10.625" customWidth="1"/>
    <col min="2305" max="2305" width="5.125" customWidth="1"/>
    <col min="2306" max="2306" width="20.875" customWidth="1"/>
    <col min="2307" max="2309" width="7.625" customWidth="1"/>
    <col min="2310" max="2310" width="6" customWidth="1"/>
    <col min="2311" max="2311" width="10" customWidth="1"/>
    <col min="2312" max="2312" width="5.5" customWidth="1"/>
    <col min="2313" max="2316" width="7.625" customWidth="1"/>
    <col min="2317" max="2317" width="10.625" customWidth="1"/>
    <col min="2561" max="2561" width="5.125" customWidth="1"/>
    <col min="2562" max="2562" width="20.875" customWidth="1"/>
    <col min="2563" max="2565" width="7.625" customWidth="1"/>
    <col min="2566" max="2566" width="6" customWidth="1"/>
    <col min="2567" max="2567" width="10" customWidth="1"/>
    <col min="2568" max="2568" width="5.5" customWidth="1"/>
    <col min="2569" max="2572" width="7.625" customWidth="1"/>
    <col min="2573" max="2573" width="10.625" customWidth="1"/>
    <col min="2817" max="2817" width="5.125" customWidth="1"/>
    <col min="2818" max="2818" width="20.875" customWidth="1"/>
    <col min="2819" max="2821" width="7.625" customWidth="1"/>
    <col min="2822" max="2822" width="6" customWidth="1"/>
    <col min="2823" max="2823" width="10" customWidth="1"/>
    <col min="2824" max="2824" width="5.5" customWidth="1"/>
    <col min="2825" max="2828" width="7.625" customWidth="1"/>
    <col min="2829" max="2829" width="10.625" customWidth="1"/>
    <col min="3073" max="3073" width="5.125" customWidth="1"/>
    <col min="3074" max="3074" width="20.875" customWidth="1"/>
    <col min="3075" max="3077" width="7.625" customWidth="1"/>
    <col min="3078" max="3078" width="6" customWidth="1"/>
    <col min="3079" max="3079" width="10" customWidth="1"/>
    <col min="3080" max="3080" width="5.5" customWidth="1"/>
    <col min="3081" max="3084" width="7.625" customWidth="1"/>
    <col min="3085" max="3085" width="10.625" customWidth="1"/>
    <col min="3329" max="3329" width="5.125" customWidth="1"/>
    <col min="3330" max="3330" width="20.875" customWidth="1"/>
    <col min="3331" max="3333" width="7.625" customWidth="1"/>
    <col min="3334" max="3334" width="6" customWidth="1"/>
    <col min="3335" max="3335" width="10" customWidth="1"/>
    <col min="3336" max="3336" width="5.5" customWidth="1"/>
    <col min="3337" max="3340" width="7.625" customWidth="1"/>
    <col min="3341" max="3341" width="10.625" customWidth="1"/>
    <col min="3585" max="3585" width="5.125" customWidth="1"/>
    <col min="3586" max="3586" width="20.875" customWidth="1"/>
    <col min="3587" max="3589" width="7.625" customWidth="1"/>
    <col min="3590" max="3590" width="6" customWidth="1"/>
    <col min="3591" max="3591" width="10" customWidth="1"/>
    <col min="3592" max="3592" width="5.5" customWidth="1"/>
    <col min="3593" max="3596" width="7.625" customWidth="1"/>
    <col min="3597" max="3597" width="10.625" customWidth="1"/>
    <col min="3841" max="3841" width="5.125" customWidth="1"/>
    <col min="3842" max="3842" width="20.875" customWidth="1"/>
    <col min="3843" max="3845" width="7.625" customWidth="1"/>
    <col min="3846" max="3846" width="6" customWidth="1"/>
    <col min="3847" max="3847" width="10" customWidth="1"/>
    <col min="3848" max="3848" width="5.5" customWidth="1"/>
    <col min="3849" max="3852" width="7.625" customWidth="1"/>
    <col min="3853" max="3853" width="10.625" customWidth="1"/>
    <col min="4097" max="4097" width="5.125" customWidth="1"/>
    <col min="4098" max="4098" width="20.875" customWidth="1"/>
    <col min="4099" max="4101" width="7.625" customWidth="1"/>
    <col min="4102" max="4102" width="6" customWidth="1"/>
    <col min="4103" max="4103" width="10" customWidth="1"/>
    <col min="4104" max="4104" width="5.5" customWidth="1"/>
    <col min="4105" max="4108" width="7.625" customWidth="1"/>
    <col min="4109" max="4109" width="10.625" customWidth="1"/>
    <col min="4353" max="4353" width="5.125" customWidth="1"/>
    <col min="4354" max="4354" width="20.875" customWidth="1"/>
    <col min="4355" max="4357" width="7.625" customWidth="1"/>
    <col min="4358" max="4358" width="6" customWidth="1"/>
    <col min="4359" max="4359" width="10" customWidth="1"/>
    <col min="4360" max="4360" width="5.5" customWidth="1"/>
    <col min="4361" max="4364" width="7.625" customWidth="1"/>
    <col min="4365" max="4365" width="10.625" customWidth="1"/>
    <col min="4609" max="4609" width="5.125" customWidth="1"/>
    <col min="4610" max="4610" width="20.875" customWidth="1"/>
    <col min="4611" max="4613" width="7.625" customWidth="1"/>
    <col min="4614" max="4614" width="6" customWidth="1"/>
    <col min="4615" max="4615" width="10" customWidth="1"/>
    <col min="4616" max="4616" width="5.5" customWidth="1"/>
    <col min="4617" max="4620" width="7.625" customWidth="1"/>
    <col min="4621" max="4621" width="10.625" customWidth="1"/>
    <col min="4865" max="4865" width="5.125" customWidth="1"/>
    <col min="4866" max="4866" width="20.875" customWidth="1"/>
    <col min="4867" max="4869" width="7.625" customWidth="1"/>
    <col min="4870" max="4870" width="6" customWidth="1"/>
    <col min="4871" max="4871" width="10" customWidth="1"/>
    <col min="4872" max="4872" width="5.5" customWidth="1"/>
    <col min="4873" max="4876" width="7.625" customWidth="1"/>
    <col min="4877" max="4877" width="10.625" customWidth="1"/>
    <col min="5121" max="5121" width="5.125" customWidth="1"/>
    <col min="5122" max="5122" width="20.875" customWidth="1"/>
    <col min="5123" max="5125" width="7.625" customWidth="1"/>
    <col min="5126" max="5126" width="6" customWidth="1"/>
    <col min="5127" max="5127" width="10" customWidth="1"/>
    <col min="5128" max="5128" width="5.5" customWidth="1"/>
    <col min="5129" max="5132" width="7.625" customWidth="1"/>
    <col min="5133" max="5133" width="10.625" customWidth="1"/>
    <col min="5377" max="5377" width="5.125" customWidth="1"/>
    <col min="5378" max="5378" width="20.875" customWidth="1"/>
    <col min="5379" max="5381" width="7.625" customWidth="1"/>
    <col min="5382" max="5382" width="6" customWidth="1"/>
    <col min="5383" max="5383" width="10" customWidth="1"/>
    <col min="5384" max="5384" width="5.5" customWidth="1"/>
    <col min="5385" max="5388" width="7.625" customWidth="1"/>
    <col min="5389" max="5389" width="10.625" customWidth="1"/>
    <col min="5633" max="5633" width="5.125" customWidth="1"/>
    <col min="5634" max="5634" width="20.875" customWidth="1"/>
    <col min="5635" max="5637" width="7.625" customWidth="1"/>
    <col min="5638" max="5638" width="6" customWidth="1"/>
    <col min="5639" max="5639" width="10" customWidth="1"/>
    <col min="5640" max="5640" width="5.5" customWidth="1"/>
    <col min="5641" max="5644" width="7.625" customWidth="1"/>
    <col min="5645" max="5645" width="10.625" customWidth="1"/>
    <col min="5889" max="5889" width="5.125" customWidth="1"/>
    <col min="5890" max="5890" width="20.875" customWidth="1"/>
    <col min="5891" max="5893" width="7.625" customWidth="1"/>
    <col min="5894" max="5894" width="6" customWidth="1"/>
    <col min="5895" max="5895" width="10" customWidth="1"/>
    <col min="5896" max="5896" width="5.5" customWidth="1"/>
    <col min="5897" max="5900" width="7.625" customWidth="1"/>
    <col min="5901" max="5901" width="10.625" customWidth="1"/>
    <col min="6145" max="6145" width="5.125" customWidth="1"/>
    <col min="6146" max="6146" width="20.875" customWidth="1"/>
    <col min="6147" max="6149" width="7.625" customWidth="1"/>
    <col min="6150" max="6150" width="6" customWidth="1"/>
    <col min="6151" max="6151" width="10" customWidth="1"/>
    <col min="6152" max="6152" width="5.5" customWidth="1"/>
    <col min="6153" max="6156" width="7.625" customWidth="1"/>
    <col min="6157" max="6157" width="10.625" customWidth="1"/>
    <col min="6401" max="6401" width="5.125" customWidth="1"/>
    <col min="6402" max="6402" width="20.875" customWidth="1"/>
    <col min="6403" max="6405" width="7.625" customWidth="1"/>
    <col min="6406" max="6406" width="6" customWidth="1"/>
    <col min="6407" max="6407" width="10" customWidth="1"/>
    <col min="6408" max="6408" width="5.5" customWidth="1"/>
    <col min="6409" max="6412" width="7.625" customWidth="1"/>
    <col min="6413" max="6413" width="10.625" customWidth="1"/>
    <col min="6657" max="6657" width="5.125" customWidth="1"/>
    <col min="6658" max="6658" width="20.875" customWidth="1"/>
    <col min="6659" max="6661" width="7.625" customWidth="1"/>
    <col min="6662" max="6662" width="6" customWidth="1"/>
    <col min="6663" max="6663" width="10" customWidth="1"/>
    <col min="6664" max="6664" width="5.5" customWidth="1"/>
    <col min="6665" max="6668" width="7.625" customWidth="1"/>
    <col min="6669" max="6669" width="10.625" customWidth="1"/>
    <col min="6913" max="6913" width="5.125" customWidth="1"/>
    <col min="6914" max="6914" width="20.875" customWidth="1"/>
    <col min="6915" max="6917" width="7.625" customWidth="1"/>
    <col min="6918" max="6918" width="6" customWidth="1"/>
    <col min="6919" max="6919" width="10" customWidth="1"/>
    <col min="6920" max="6920" width="5.5" customWidth="1"/>
    <col min="6921" max="6924" width="7.625" customWidth="1"/>
    <col min="6925" max="6925" width="10.625" customWidth="1"/>
    <col min="7169" max="7169" width="5.125" customWidth="1"/>
    <col min="7170" max="7170" width="20.875" customWidth="1"/>
    <col min="7171" max="7173" width="7.625" customWidth="1"/>
    <col min="7174" max="7174" width="6" customWidth="1"/>
    <col min="7175" max="7175" width="10" customWidth="1"/>
    <col min="7176" max="7176" width="5.5" customWidth="1"/>
    <col min="7177" max="7180" width="7.625" customWidth="1"/>
    <col min="7181" max="7181" width="10.625" customWidth="1"/>
    <col min="7425" max="7425" width="5.125" customWidth="1"/>
    <col min="7426" max="7426" width="20.875" customWidth="1"/>
    <col min="7427" max="7429" width="7.625" customWidth="1"/>
    <col min="7430" max="7430" width="6" customWidth="1"/>
    <col min="7431" max="7431" width="10" customWidth="1"/>
    <col min="7432" max="7432" width="5.5" customWidth="1"/>
    <col min="7433" max="7436" width="7.625" customWidth="1"/>
    <col min="7437" max="7437" width="10.625" customWidth="1"/>
    <col min="7681" max="7681" width="5.125" customWidth="1"/>
    <col min="7682" max="7682" width="20.875" customWidth="1"/>
    <col min="7683" max="7685" width="7.625" customWidth="1"/>
    <col min="7686" max="7686" width="6" customWidth="1"/>
    <col min="7687" max="7687" width="10" customWidth="1"/>
    <col min="7688" max="7688" width="5.5" customWidth="1"/>
    <col min="7689" max="7692" width="7.625" customWidth="1"/>
    <col min="7693" max="7693" width="10.625" customWidth="1"/>
    <col min="7937" max="7937" width="5.125" customWidth="1"/>
    <col min="7938" max="7938" width="20.875" customWidth="1"/>
    <col min="7939" max="7941" width="7.625" customWidth="1"/>
    <col min="7942" max="7942" width="6" customWidth="1"/>
    <col min="7943" max="7943" width="10" customWidth="1"/>
    <col min="7944" max="7944" width="5.5" customWidth="1"/>
    <col min="7945" max="7948" width="7.625" customWidth="1"/>
    <col min="7949" max="7949" width="10.625" customWidth="1"/>
    <col min="8193" max="8193" width="5.125" customWidth="1"/>
    <col min="8194" max="8194" width="20.875" customWidth="1"/>
    <col min="8195" max="8197" width="7.625" customWidth="1"/>
    <col min="8198" max="8198" width="6" customWidth="1"/>
    <col min="8199" max="8199" width="10" customWidth="1"/>
    <col min="8200" max="8200" width="5.5" customWidth="1"/>
    <col min="8201" max="8204" width="7.625" customWidth="1"/>
    <col min="8205" max="8205" width="10.625" customWidth="1"/>
    <col min="8449" max="8449" width="5.125" customWidth="1"/>
    <col min="8450" max="8450" width="20.875" customWidth="1"/>
    <col min="8451" max="8453" width="7.625" customWidth="1"/>
    <col min="8454" max="8454" width="6" customWidth="1"/>
    <col min="8455" max="8455" width="10" customWidth="1"/>
    <col min="8456" max="8456" width="5.5" customWidth="1"/>
    <col min="8457" max="8460" width="7.625" customWidth="1"/>
    <col min="8461" max="8461" width="10.625" customWidth="1"/>
    <col min="8705" max="8705" width="5.125" customWidth="1"/>
    <col min="8706" max="8706" width="20.875" customWidth="1"/>
    <col min="8707" max="8709" width="7.625" customWidth="1"/>
    <col min="8710" max="8710" width="6" customWidth="1"/>
    <col min="8711" max="8711" width="10" customWidth="1"/>
    <col min="8712" max="8712" width="5.5" customWidth="1"/>
    <col min="8713" max="8716" width="7.625" customWidth="1"/>
    <col min="8717" max="8717" width="10.625" customWidth="1"/>
    <col min="8961" max="8961" width="5.125" customWidth="1"/>
    <col min="8962" max="8962" width="20.875" customWidth="1"/>
    <col min="8963" max="8965" width="7.625" customWidth="1"/>
    <col min="8966" max="8966" width="6" customWidth="1"/>
    <col min="8967" max="8967" width="10" customWidth="1"/>
    <col min="8968" max="8968" width="5.5" customWidth="1"/>
    <col min="8969" max="8972" width="7.625" customWidth="1"/>
    <col min="8973" max="8973" width="10.625" customWidth="1"/>
    <col min="9217" max="9217" width="5.125" customWidth="1"/>
    <col min="9218" max="9218" width="20.875" customWidth="1"/>
    <col min="9219" max="9221" width="7.625" customWidth="1"/>
    <col min="9222" max="9222" width="6" customWidth="1"/>
    <col min="9223" max="9223" width="10" customWidth="1"/>
    <col min="9224" max="9224" width="5.5" customWidth="1"/>
    <col min="9225" max="9228" width="7.625" customWidth="1"/>
    <col min="9229" max="9229" width="10.625" customWidth="1"/>
    <col min="9473" max="9473" width="5.125" customWidth="1"/>
    <col min="9474" max="9474" width="20.875" customWidth="1"/>
    <col min="9475" max="9477" width="7.625" customWidth="1"/>
    <col min="9478" max="9478" width="6" customWidth="1"/>
    <col min="9479" max="9479" width="10" customWidth="1"/>
    <col min="9480" max="9480" width="5.5" customWidth="1"/>
    <col min="9481" max="9484" width="7.625" customWidth="1"/>
    <col min="9485" max="9485" width="10.625" customWidth="1"/>
    <col min="9729" max="9729" width="5.125" customWidth="1"/>
    <col min="9730" max="9730" width="20.875" customWidth="1"/>
    <col min="9731" max="9733" width="7.625" customWidth="1"/>
    <col min="9734" max="9734" width="6" customWidth="1"/>
    <col min="9735" max="9735" width="10" customWidth="1"/>
    <col min="9736" max="9736" width="5.5" customWidth="1"/>
    <col min="9737" max="9740" width="7.625" customWidth="1"/>
    <col min="9741" max="9741" width="10.625" customWidth="1"/>
    <col min="9985" max="9985" width="5.125" customWidth="1"/>
    <col min="9986" max="9986" width="20.875" customWidth="1"/>
    <col min="9987" max="9989" width="7.625" customWidth="1"/>
    <col min="9990" max="9990" width="6" customWidth="1"/>
    <col min="9991" max="9991" width="10" customWidth="1"/>
    <col min="9992" max="9992" width="5.5" customWidth="1"/>
    <col min="9993" max="9996" width="7.625" customWidth="1"/>
    <col min="9997" max="9997" width="10.625" customWidth="1"/>
    <col min="10241" max="10241" width="5.125" customWidth="1"/>
    <col min="10242" max="10242" width="20.875" customWidth="1"/>
    <col min="10243" max="10245" width="7.625" customWidth="1"/>
    <col min="10246" max="10246" width="6" customWidth="1"/>
    <col min="10247" max="10247" width="10" customWidth="1"/>
    <col min="10248" max="10248" width="5.5" customWidth="1"/>
    <col min="10249" max="10252" width="7.625" customWidth="1"/>
    <col min="10253" max="10253" width="10.625" customWidth="1"/>
    <col min="10497" max="10497" width="5.125" customWidth="1"/>
    <col min="10498" max="10498" width="20.875" customWidth="1"/>
    <col min="10499" max="10501" width="7.625" customWidth="1"/>
    <col min="10502" max="10502" width="6" customWidth="1"/>
    <col min="10503" max="10503" width="10" customWidth="1"/>
    <col min="10504" max="10504" width="5.5" customWidth="1"/>
    <col min="10505" max="10508" width="7.625" customWidth="1"/>
    <col min="10509" max="10509" width="10.625" customWidth="1"/>
    <col min="10753" max="10753" width="5.125" customWidth="1"/>
    <col min="10754" max="10754" width="20.875" customWidth="1"/>
    <col min="10755" max="10757" width="7.625" customWidth="1"/>
    <col min="10758" max="10758" width="6" customWidth="1"/>
    <col min="10759" max="10759" width="10" customWidth="1"/>
    <col min="10760" max="10760" width="5.5" customWidth="1"/>
    <col min="10761" max="10764" width="7.625" customWidth="1"/>
    <col min="10765" max="10765" width="10.625" customWidth="1"/>
    <col min="11009" max="11009" width="5.125" customWidth="1"/>
    <col min="11010" max="11010" width="20.875" customWidth="1"/>
    <col min="11011" max="11013" width="7.625" customWidth="1"/>
    <col min="11014" max="11014" width="6" customWidth="1"/>
    <col min="11015" max="11015" width="10" customWidth="1"/>
    <col min="11016" max="11016" width="5.5" customWidth="1"/>
    <col min="11017" max="11020" width="7.625" customWidth="1"/>
    <col min="11021" max="11021" width="10.625" customWidth="1"/>
    <col min="11265" max="11265" width="5.125" customWidth="1"/>
    <col min="11266" max="11266" width="20.875" customWidth="1"/>
    <col min="11267" max="11269" width="7.625" customWidth="1"/>
    <col min="11270" max="11270" width="6" customWidth="1"/>
    <col min="11271" max="11271" width="10" customWidth="1"/>
    <col min="11272" max="11272" width="5.5" customWidth="1"/>
    <col min="11273" max="11276" width="7.625" customWidth="1"/>
    <col min="11277" max="11277" width="10.625" customWidth="1"/>
    <col min="11521" max="11521" width="5.125" customWidth="1"/>
    <col min="11522" max="11522" width="20.875" customWidth="1"/>
    <col min="11523" max="11525" width="7.625" customWidth="1"/>
    <col min="11526" max="11526" width="6" customWidth="1"/>
    <col min="11527" max="11527" width="10" customWidth="1"/>
    <col min="11528" max="11528" width="5.5" customWidth="1"/>
    <col min="11529" max="11532" width="7.625" customWidth="1"/>
    <col min="11533" max="11533" width="10.625" customWidth="1"/>
    <col min="11777" max="11777" width="5.125" customWidth="1"/>
    <col min="11778" max="11778" width="20.875" customWidth="1"/>
    <col min="11779" max="11781" width="7.625" customWidth="1"/>
    <col min="11782" max="11782" width="6" customWidth="1"/>
    <col min="11783" max="11783" width="10" customWidth="1"/>
    <col min="11784" max="11784" width="5.5" customWidth="1"/>
    <col min="11785" max="11788" width="7.625" customWidth="1"/>
    <col min="11789" max="11789" width="10.625" customWidth="1"/>
    <col min="12033" max="12033" width="5.125" customWidth="1"/>
    <col min="12034" max="12034" width="20.875" customWidth="1"/>
    <col min="12035" max="12037" width="7.625" customWidth="1"/>
    <col min="12038" max="12038" width="6" customWidth="1"/>
    <col min="12039" max="12039" width="10" customWidth="1"/>
    <col min="12040" max="12040" width="5.5" customWidth="1"/>
    <col min="12041" max="12044" width="7.625" customWidth="1"/>
    <col min="12045" max="12045" width="10.625" customWidth="1"/>
    <col min="12289" max="12289" width="5.125" customWidth="1"/>
    <col min="12290" max="12290" width="20.875" customWidth="1"/>
    <col min="12291" max="12293" width="7.625" customWidth="1"/>
    <col min="12294" max="12294" width="6" customWidth="1"/>
    <col min="12295" max="12295" width="10" customWidth="1"/>
    <col min="12296" max="12296" width="5.5" customWidth="1"/>
    <col min="12297" max="12300" width="7.625" customWidth="1"/>
    <col min="12301" max="12301" width="10.625" customWidth="1"/>
    <col min="12545" max="12545" width="5.125" customWidth="1"/>
    <col min="12546" max="12546" width="20.875" customWidth="1"/>
    <col min="12547" max="12549" width="7.625" customWidth="1"/>
    <col min="12550" max="12550" width="6" customWidth="1"/>
    <col min="12551" max="12551" width="10" customWidth="1"/>
    <col min="12552" max="12552" width="5.5" customWidth="1"/>
    <col min="12553" max="12556" width="7.625" customWidth="1"/>
    <col min="12557" max="12557" width="10.625" customWidth="1"/>
    <col min="12801" max="12801" width="5.125" customWidth="1"/>
    <col min="12802" max="12802" width="20.875" customWidth="1"/>
    <col min="12803" max="12805" width="7.625" customWidth="1"/>
    <col min="12806" max="12806" width="6" customWidth="1"/>
    <col min="12807" max="12807" width="10" customWidth="1"/>
    <col min="12808" max="12808" width="5.5" customWidth="1"/>
    <col min="12809" max="12812" width="7.625" customWidth="1"/>
    <col min="12813" max="12813" width="10.625" customWidth="1"/>
    <col min="13057" max="13057" width="5.125" customWidth="1"/>
    <col min="13058" max="13058" width="20.875" customWidth="1"/>
    <col min="13059" max="13061" width="7.625" customWidth="1"/>
    <col min="13062" max="13062" width="6" customWidth="1"/>
    <col min="13063" max="13063" width="10" customWidth="1"/>
    <col min="13064" max="13064" width="5.5" customWidth="1"/>
    <col min="13065" max="13068" width="7.625" customWidth="1"/>
    <col min="13069" max="13069" width="10.625" customWidth="1"/>
    <col min="13313" max="13313" width="5.125" customWidth="1"/>
    <col min="13314" max="13314" width="20.875" customWidth="1"/>
    <col min="13315" max="13317" width="7.625" customWidth="1"/>
    <col min="13318" max="13318" width="6" customWidth="1"/>
    <col min="13319" max="13319" width="10" customWidth="1"/>
    <col min="13320" max="13320" width="5.5" customWidth="1"/>
    <col min="13321" max="13324" width="7.625" customWidth="1"/>
    <col min="13325" max="13325" width="10.625" customWidth="1"/>
    <col min="13569" max="13569" width="5.125" customWidth="1"/>
    <col min="13570" max="13570" width="20.875" customWidth="1"/>
    <col min="13571" max="13573" width="7.625" customWidth="1"/>
    <col min="13574" max="13574" width="6" customWidth="1"/>
    <col min="13575" max="13575" width="10" customWidth="1"/>
    <col min="13576" max="13576" width="5.5" customWidth="1"/>
    <col min="13577" max="13580" width="7.625" customWidth="1"/>
    <col min="13581" max="13581" width="10.625" customWidth="1"/>
    <col min="13825" max="13825" width="5.125" customWidth="1"/>
    <col min="13826" max="13826" width="20.875" customWidth="1"/>
    <col min="13827" max="13829" width="7.625" customWidth="1"/>
    <col min="13830" max="13830" width="6" customWidth="1"/>
    <col min="13831" max="13831" width="10" customWidth="1"/>
    <col min="13832" max="13832" width="5.5" customWidth="1"/>
    <col min="13833" max="13836" width="7.625" customWidth="1"/>
    <col min="13837" max="13837" width="10.625" customWidth="1"/>
    <col min="14081" max="14081" width="5.125" customWidth="1"/>
    <col min="14082" max="14082" width="20.875" customWidth="1"/>
    <col min="14083" max="14085" width="7.625" customWidth="1"/>
    <col min="14086" max="14086" width="6" customWidth="1"/>
    <col min="14087" max="14087" width="10" customWidth="1"/>
    <col min="14088" max="14088" width="5.5" customWidth="1"/>
    <col min="14089" max="14092" width="7.625" customWidth="1"/>
    <col min="14093" max="14093" width="10.625" customWidth="1"/>
    <col min="14337" max="14337" width="5.125" customWidth="1"/>
    <col min="14338" max="14338" width="20.875" customWidth="1"/>
    <col min="14339" max="14341" width="7.625" customWidth="1"/>
    <col min="14342" max="14342" width="6" customWidth="1"/>
    <col min="14343" max="14343" width="10" customWidth="1"/>
    <col min="14344" max="14344" width="5.5" customWidth="1"/>
    <col min="14345" max="14348" width="7.625" customWidth="1"/>
    <col min="14349" max="14349" width="10.625" customWidth="1"/>
    <col min="14593" max="14593" width="5.125" customWidth="1"/>
    <col min="14594" max="14594" width="20.875" customWidth="1"/>
    <col min="14595" max="14597" width="7.625" customWidth="1"/>
    <col min="14598" max="14598" width="6" customWidth="1"/>
    <col min="14599" max="14599" width="10" customWidth="1"/>
    <col min="14600" max="14600" width="5.5" customWidth="1"/>
    <col min="14601" max="14604" width="7.625" customWidth="1"/>
    <col min="14605" max="14605" width="10.625" customWidth="1"/>
    <col min="14849" max="14849" width="5.125" customWidth="1"/>
    <col min="14850" max="14850" width="20.875" customWidth="1"/>
    <col min="14851" max="14853" width="7.625" customWidth="1"/>
    <col min="14854" max="14854" width="6" customWidth="1"/>
    <col min="14855" max="14855" width="10" customWidth="1"/>
    <col min="14856" max="14856" width="5.5" customWidth="1"/>
    <col min="14857" max="14860" width="7.625" customWidth="1"/>
    <col min="14861" max="14861" width="10.625" customWidth="1"/>
    <col min="15105" max="15105" width="5.125" customWidth="1"/>
    <col min="15106" max="15106" width="20.875" customWidth="1"/>
    <col min="15107" max="15109" width="7.625" customWidth="1"/>
    <col min="15110" max="15110" width="6" customWidth="1"/>
    <col min="15111" max="15111" width="10" customWidth="1"/>
    <col min="15112" max="15112" width="5.5" customWidth="1"/>
    <col min="15113" max="15116" width="7.625" customWidth="1"/>
    <col min="15117" max="15117" width="10.625" customWidth="1"/>
    <col min="15361" max="15361" width="5.125" customWidth="1"/>
    <col min="15362" max="15362" width="20.875" customWidth="1"/>
    <col min="15363" max="15365" width="7.625" customWidth="1"/>
    <col min="15366" max="15366" width="6" customWidth="1"/>
    <col min="15367" max="15367" width="10" customWidth="1"/>
    <col min="15368" max="15368" width="5.5" customWidth="1"/>
    <col min="15369" max="15372" width="7.625" customWidth="1"/>
    <col min="15373" max="15373" width="10.625" customWidth="1"/>
    <col min="15617" max="15617" width="5.125" customWidth="1"/>
    <col min="15618" max="15618" width="20.875" customWidth="1"/>
    <col min="15619" max="15621" width="7.625" customWidth="1"/>
    <col min="15622" max="15622" width="6" customWidth="1"/>
    <col min="15623" max="15623" width="10" customWidth="1"/>
    <col min="15624" max="15624" width="5.5" customWidth="1"/>
    <col min="15625" max="15628" width="7.625" customWidth="1"/>
    <col min="15629" max="15629" width="10.625" customWidth="1"/>
    <col min="15873" max="15873" width="5.125" customWidth="1"/>
    <col min="15874" max="15874" width="20.875" customWidth="1"/>
    <col min="15875" max="15877" width="7.625" customWidth="1"/>
    <col min="15878" max="15878" width="6" customWidth="1"/>
    <col min="15879" max="15879" width="10" customWidth="1"/>
    <col min="15880" max="15880" width="5.5" customWidth="1"/>
    <col min="15881" max="15884" width="7.625" customWidth="1"/>
    <col min="15885" max="15885" width="10.625" customWidth="1"/>
    <col min="16129" max="16129" width="5.125" customWidth="1"/>
    <col min="16130" max="16130" width="20.875" customWidth="1"/>
    <col min="16131" max="16133" width="7.625" customWidth="1"/>
    <col min="16134" max="16134" width="6" customWidth="1"/>
    <col min="16135" max="16135" width="10" customWidth="1"/>
    <col min="16136" max="16136" width="5.5" customWidth="1"/>
    <col min="16137" max="16140" width="7.625" customWidth="1"/>
    <col min="16141" max="16141" width="10.625" customWidth="1"/>
  </cols>
  <sheetData>
    <row r="1" spans="1:14" ht="59.1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s="36" customFormat="1" ht="29.1" customHeight="1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59" t="s">
        <v>6</v>
      </c>
      <c r="G2" s="59"/>
      <c r="H2" s="59"/>
      <c r="I2" s="44" t="s">
        <v>7</v>
      </c>
      <c r="J2" s="44" t="s">
        <v>8</v>
      </c>
      <c r="K2" s="40" t="s">
        <v>9</v>
      </c>
      <c r="L2" s="40" t="s">
        <v>10</v>
      </c>
      <c r="M2" s="44" t="s">
        <v>11</v>
      </c>
      <c r="N2" s="40" t="s">
        <v>12</v>
      </c>
    </row>
    <row r="3" spans="1:14" ht="28.5" customHeight="1">
      <c r="A3" s="41">
        <v>1</v>
      </c>
      <c r="B3" s="42" t="s">
        <v>13</v>
      </c>
      <c r="C3" s="42">
        <v>19002</v>
      </c>
      <c r="D3" s="42">
        <v>1</v>
      </c>
      <c r="E3" s="42" t="s">
        <v>14</v>
      </c>
      <c r="F3" s="52" t="s">
        <v>15</v>
      </c>
      <c r="G3" s="53"/>
      <c r="H3" s="54"/>
      <c r="I3" s="45">
        <v>0.5</v>
      </c>
      <c r="J3" s="42">
        <v>82.4</v>
      </c>
      <c r="K3" s="42">
        <f>I3+J3</f>
        <v>82.9</v>
      </c>
      <c r="L3" s="42">
        <v>1</v>
      </c>
      <c r="M3" s="41" t="s">
        <v>16</v>
      </c>
      <c r="N3" s="46"/>
    </row>
    <row r="4" spans="1:14" ht="28.5" customHeight="1">
      <c r="A4" s="41">
        <v>2</v>
      </c>
      <c r="B4" s="43" t="s">
        <v>17</v>
      </c>
      <c r="C4" s="43">
        <v>19003</v>
      </c>
      <c r="D4" s="43">
        <v>1</v>
      </c>
      <c r="E4" s="42" t="s">
        <v>18</v>
      </c>
      <c r="F4" s="55" t="s">
        <v>19</v>
      </c>
      <c r="G4" s="53"/>
      <c r="H4" s="54"/>
      <c r="I4" s="45">
        <v>2</v>
      </c>
      <c r="J4" s="42" t="s">
        <v>20</v>
      </c>
      <c r="K4" s="42"/>
      <c r="L4" s="42"/>
      <c r="M4" s="46"/>
      <c r="N4" s="41" t="s">
        <v>21</v>
      </c>
    </row>
    <row r="5" spans="1:14" ht="28.5" customHeight="1">
      <c r="A5" s="41">
        <v>3</v>
      </c>
      <c r="B5" s="51" t="s">
        <v>22</v>
      </c>
      <c r="C5" s="51">
        <v>19004</v>
      </c>
      <c r="D5" s="51">
        <v>1</v>
      </c>
      <c r="E5" s="42" t="s">
        <v>23</v>
      </c>
      <c r="F5" s="52" t="s">
        <v>24</v>
      </c>
      <c r="G5" s="53"/>
      <c r="H5" s="54"/>
      <c r="I5" s="45">
        <v>2</v>
      </c>
      <c r="J5" s="42">
        <v>83.6</v>
      </c>
      <c r="K5" s="42">
        <f t="shared" ref="K5:K29" si="0">I5+J5</f>
        <v>85.6</v>
      </c>
      <c r="L5" s="42">
        <v>1</v>
      </c>
      <c r="M5" s="41" t="s">
        <v>16</v>
      </c>
      <c r="N5" s="46"/>
    </row>
    <row r="6" spans="1:14" ht="28.5" customHeight="1">
      <c r="A6" s="41">
        <v>4</v>
      </c>
      <c r="B6" s="49"/>
      <c r="C6" s="49"/>
      <c r="D6" s="49"/>
      <c r="E6" s="42" t="s">
        <v>25</v>
      </c>
      <c r="F6" s="52" t="s">
        <v>26</v>
      </c>
      <c r="G6" s="53"/>
      <c r="H6" s="54"/>
      <c r="I6" s="45">
        <v>1.5</v>
      </c>
      <c r="J6" s="42">
        <v>79.8</v>
      </c>
      <c r="K6" s="42">
        <f t="shared" si="0"/>
        <v>81.3</v>
      </c>
      <c r="L6" s="42">
        <v>2</v>
      </c>
      <c r="M6" s="46"/>
      <c r="N6" s="46"/>
    </row>
    <row r="7" spans="1:14" ht="28.5" customHeight="1">
      <c r="A7" s="41">
        <v>5</v>
      </c>
      <c r="B7" s="50"/>
      <c r="C7" s="50"/>
      <c r="D7" s="50"/>
      <c r="E7" s="42" t="s">
        <v>27</v>
      </c>
      <c r="F7" s="52" t="s">
        <v>28</v>
      </c>
      <c r="G7" s="53"/>
      <c r="H7" s="54"/>
      <c r="I7" s="45">
        <v>0</v>
      </c>
      <c r="J7" s="42">
        <v>79.2</v>
      </c>
      <c r="K7" s="42">
        <f t="shared" si="0"/>
        <v>79.2</v>
      </c>
      <c r="L7" s="42">
        <v>3</v>
      </c>
      <c r="M7" s="46"/>
      <c r="N7" s="46"/>
    </row>
    <row r="8" spans="1:14" ht="28.5" customHeight="1">
      <c r="A8" s="41">
        <v>6</v>
      </c>
      <c r="B8" s="49" t="s">
        <v>29</v>
      </c>
      <c r="C8" s="49" t="s">
        <v>30</v>
      </c>
      <c r="D8" s="49">
        <v>1</v>
      </c>
      <c r="E8" s="42" t="s">
        <v>31</v>
      </c>
      <c r="F8" s="52" t="s">
        <v>32</v>
      </c>
      <c r="G8" s="53"/>
      <c r="H8" s="54"/>
      <c r="I8" s="45">
        <v>1.5</v>
      </c>
      <c r="J8" s="42">
        <v>81.400000000000006</v>
      </c>
      <c r="K8" s="42">
        <f t="shared" si="0"/>
        <v>82.9</v>
      </c>
      <c r="L8" s="42">
        <v>1</v>
      </c>
      <c r="M8" s="41" t="s">
        <v>16</v>
      </c>
      <c r="N8" s="46"/>
    </row>
    <row r="9" spans="1:14" ht="28.5" customHeight="1">
      <c r="A9" s="41">
        <v>7</v>
      </c>
      <c r="B9" s="49"/>
      <c r="C9" s="49"/>
      <c r="D9" s="49"/>
      <c r="E9" s="42" t="s">
        <v>33</v>
      </c>
      <c r="F9" s="52" t="s">
        <v>34</v>
      </c>
      <c r="G9" s="53"/>
      <c r="H9" s="54"/>
      <c r="I9" s="45">
        <v>0.5</v>
      </c>
      <c r="J9" s="42">
        <v>81.8</v>
      </c>
      <c r="K9" s="42">
        <f t="shared" si="0"/>
        <v>82.3</v>
      </c>
      <c r="L9" s="42">
        <v>2</v>
      </c>
      <c r="M9" s="46"/>
      <c r="N9" s="46"/>
    </row>
    <row r="10" spans="1:14" ht="28.5" customHeight="1">
      <c r="A10" s="41">
        <v>8</v>
      </c>
      <c r="B10" s="49"/>
      <c r="C10" s="49"/>
      <c r="D10" s="49"/>
      <c r="E10" s="42" t="s">
        <v>35</v>
      </c>
      <c r="F10" s="52" t="s">
        <v>36</v>
      </c>
      <c r="G10" s="53"/>
      <c r="H10" s="54"/>
      <c r="I10" s="45">
        <v>1</v>
      </c>
      <c r="J10" s="42">
        <v>77</v>
      </c>
      <c r="K10" s="42">
        <f t="shared" si="0"/>
        <v>78</v>
      </c>
      <c r="L10" s="42">
        <v>3</v>
      </c>
      <c r="M10" s="46"/>
      <c r="N10" s="46"/>
    </row>
    <row r="11" spans="1:14" ht="28.5" customHeight="1">
      <c r="A11" s="41">
        <v>9</v>
      </c>
      <c r="B11" s="50"/>
      <c r="C11" s="50"/>
      <c r="D11" s="50"/>
      <c r="E11" s="42" t="s">
        <v>37</v>
      </c>
      <c r="F11" s="52" t="s">
        <v>38</v>
      </c>
      <c r="G11" s="53"/>
      <c r="H11" s="54"/>
      <c r="I11" s="45">
        <v>1</v>
      </c>
      <c r="J11" s="42">
        <v>75</v>
      </c>
      <c r="K11" s="42">
        <f t="shared" si="0"/>
        <v>76</v>
      </c>
      <c r="L11" s="42">
        <v>4</v>
      </c>
      <c r="M11" s="46"/>
      <c r="N11" s="46"/>
    </row>
    <row r="12" spans="1:14" ht="28.5" customHeight="1">
      <c r="A12" s="41">
        <v>10</v>
      </c>
      <c r="B12" s="42" t="s">
        <v>39</v>
      </c>
      <c r="C12" s="42">
        <v>19006</v>
      </c>
      <c r="D12" s="42">
        <v>1</v>
      </c>
      <c r="E12" s="42" t="s">
        <v>40</v>
      </c>
      <c r="F12" s="52" t="s">
        <v>41</v>
      </c>
      <c r="G12" s="53"/>
      <c r="H12" s="54"/>
      <c r="I12" s="45">
        <v>5.5</v>
      </c>
      <c r="J12" s="42">
        <v>75.400000000000006</v>
      </c>
      <c r="K12" s="42">
        <f t="shared" si="0"/>
        <v>80.900000000000006</v>
      </c>
      <c r="L12" s="42">
        <v>1</v>
      </c>
      <c r="M12" s="41" t="s">
        <v>16</v>
      </c>
      <c r="N12" s="46"/>
    </row>
    <row r="13" spans="1:14" ht="28.5" customHeight="1">
      <c r="A13" s="41">
        <v>11</v>
      </c>
      <c r="B13" s="51" t="s">
        <v>42</v>
      </c>
      <c r="C13" s="51">
        <v>19008</v>
      </c>
      <c r="D13" s="51">
        <v>1</v>
      </c>
      <c r="E13" s="42" t="s">
        <v>43</v>
      </c>
      <c r="F13" s="52" t="s">
        <v>44</v>
      </c>
      <c r="G13" s="53"/>
      <c r="H13" s="54"/>
      <c r="I13" s="45">
        <v>0.5</v>
      </c>
      <c r="J13" s="42">
        <v>83.4</v>
      </c>
      <c r="K13" s="42">
        <f t="shared" si="0"/>
        <v>83.9</v>
      </c>
      <c r="L13" s="41">
        <v>1</v>
      </c>
      <c r="M13" s="41" t="s">
        <v>16</v>
      </c>
      <c r="N13" s="46"/>
    </row>
    <row r="14" spans="1:14" ht="28.5" customHeight="1">
      <c r="A14" s="41">
        <v>12</v>
      </c>
      <c r="B14" s="49"/>
      <c r="C14" s="50"/>
      <c r="D14" s="50"/>
      <c r="E14" s="42" t="s">
        <v>45</v>
      </c>
      <c r="F14" s="52" t="s">
        <v>46</v>
      </c>
      <c r="G14" s="53"/>
      <c r="H14" s="54"/>
      <c r="I14" s="45">
        <v>0.5</v>
      </c>
      <c r="J14" s="42">
        <v>74.400000000000006</v>
      </c>
      <c r="K14" s="42">
        <f t="shared" si="0"/>
        <v>74.900000000000006</v>
      </c>
      <c r="L14" s="42">
        <v>2</v>
      </c>
      <c r="M14" s="46"/>
      <c r="N14" s="46"/>
    </row>
    <row r="15" spans="1:14" ht="28.5" customHeight="1">
      <c r="A15" s="41">
        <v>13</v>
      </c>
      <c r="B15" s="50"/>
      <c r="C15" s="42">
        <v>19009</v>
      </c>
      <c r="D15" s="42">
        <v>1</v>
      </c>
      <c r="E15" s="42" t="s">
        <v>47</v>
      </c>
      <c r="F15" s="56" t="s">
        <v>48</v>
      </c>
      <c r="G15" s="57"/>
      <c r="H15" s="57"/>
      <c r="I15" s="45">
        <v>1.5</v>
      </c>
      <c r="J15" s="42">
        <v>77.2</v>
      </c>
      <c r="K15" s="42">
        <f t="shared" si="0"/>
        <v>78.7</v>
      </c>
      <c r="L15" s="42">
        <v>1</v>
      </c>
      <c r="M15" s="41" t="s">
        <v>16</v>
      </c>
      <c r="N15" s="46"/>
    </row>
    <row r="16" spans="1:14" ht="28.5" customHeight="1">
      <c r="A16" s="41">
        <v>14</v>
      </c>
      <c r="B16" s="51" t="s">
        <v>49</v>
      </c>
      <c r="C16" s="51">
        <v>19142</v>
      </c>
      <c r="D16" s="51">
        <v>1</v>
      </c>
      <c r="E16" s="42" t="s">
        <v>50</v>
      </c>
      <c r="F16" s="55" t="s">
        <v>51</v>
      </c>
      <c r="G16" s="53"/>
      <c r="H16" s="54"/>
      <c r="I16" s="45">
        <v>1</v>
      </c>
      <c r="J16" s="42">
        <v>81.8</v>
      </c>
      <c r="K16" s="42">
        <f t="shared" si="0"/>
        <v>82.8</v>
      </c>
      <c r="L16" s="42">
        <v>1</v>
      </c>
      <c r="M16" s="41" t="s">
        <v>16</v>
      </c>
      <c r="N16" s="46"/>
    </row>
    <row r="17" spans="1:14" ht="28.5" customHeight="1">
      <c r="A17" s="41">
        <v>15</v>
      </c>
      <c r="B17" s="49"/>
      <c r="C17" s="49"/>
      <c r="D17" s="49"/>
      <c r="E17" s="42" t="s">
        <v>52</v>
      </c>
      <c r="F17" s="52" t="s">
        <v>53</v>
      </c>
      <c r="G17" s="53"/>
      <c r="H17" s="54"/>
      <c r="I17" s="45">
        <v>1.8</v>
      </c>
      <c r="J17" s="42">
        <v>80.400000000000006</v>
      </c>
      <c r="K17" s="42">
        <f t="shared" si="0"/>
        <v>82.2</v>
      </c>
      <c r="L17" s="42">
        <v>2</v>
      </c>
      <c r="M17" s="46"/>
      <c r="N17" s="46"/>
    </row>
    <row r="18" spans="1:14" ht="28.5" customHeight="1">
      <c r="A18" s="41">
        <v>16</v>
      </c>
      <c r="B18" s="49"/>
      <c r="C18" s="49"/>
      <c r="D18" s="49"/>
      <c r="E18" s="42" t="s">
        <v>54</v>
      </c>
      <c r="F18" s="52" t="s">
        <v>55</v>
      </c>
      <c r="G18" s="53"/>
      <c r="H18" s="54"/>
      <c r="I18" s="45">
        <v>0.5</v>
      </c>
      <c r="J18" s="42">
        <v>80.8</v>
      </c>
      <c r="K18" s="42">
        <f t="shared" si="0"/>
        <v>81.3</v>
      </c>
      <c r="L18" s="42">
        <v>3</v>
      </c>
      <c r="M18" s="46"/>
      <c r="N18" s="46"/>
    </row>
    <row r="19" spans="1:14" ht="28.5" customHeight="1">
      <c r="A19" s="41">
        <v>17</v>
      </c>
      <c r="B19" s="49"/>
      <c r="C19" s="49"/>
      <c r="D19" s="49"/>
      <c r="E19" s="42" t="s">
        <v>56</v>
      </c>
      <c r="F19" s="52" t="s">
        <v>57</v>
      </c>
      <c r="G19" s="53"/>
      <c r="H19" s="54"/>
      <c r="I19" s="45">
        <v>2</v>
      </c>
      <c r="J19" s="42">
        <v>76.599999999999994</v>
      </c>
      <c r="K19" s="42">
        <f t="shared" si="0"/>
        <v>78.599999999999994</v>
      </c>
      <c r="L19" s="42">
        <v>4</v>
      </c>
      <c r="M19" s="46"/>
      <c r="N19" s="46"/>
    </row>
    <row r="20" spans="1:14" ht="28.5" customHeight="1">
      <c r="A20" s="41">
        <v>18</v>
      </c>
      <c r="B20" s="49"/>
      <c r="C20" s="50"/>
      <c r="D20" s="50"/>
      <c r="E20" s="42" t="s">
        <v>58</v>
      </c>
      <c r="F20" s="52" t="s">
        <v>59</v>
      </c>
      <c r="G20" s="53"/>
      <c r="H20" s="54"/>
      <c r="I20" s="45">
        <v>0.5</v>
      </c>
      <c r="J20" s="42">
        <v>77.400000000000006</v>
      </c>
      <c r="K20" s="42">
        <f t="shared" si="0"/>
        <v>77.900000000000006</v>
      </c>
      <c r="L20" s="42">
        <v>5</v>
      </c>
      <c r="M20" s="46"/>
      <c r="N20" s="46"/>
    </row>
    <row r="21" spans="1:14" ht="28.5" customHeight="1">
      <c r="A21" s="41">
        <v>19</v>
      </c>
      <c r="B21" s="50"/>
      <c r="C21" s="42">
        <v>19143</v>
      </c>
      <c r="D21" s="42">
        <v>1</v>
      </c>
      <c r="E21" s="42" t="s">
        <v>60</v>
      </c>
      <c r="F21" s="52" t="s">
        <v>61</v>
      </c>
      <c r="G21" s="53"/>
      <c r="H21" s="54"/>
      <c r="I21" s="45">
        <v>2.2000000000000002</v>
      </c>
      <c r="J21" s="42">
        <v>76</v>
      </c>
      <c r="K21" s="42">
        <f t="shared" si="0"/>
        <v>78.2</v>
      </c>
      <c r="L21" s="42">
        <v>1</v>
      </c>
      <c r="M21" s="41" t="s">
        <v>16</v>
      </c>
      <c r="N21" s="46"/>
    </row>
    <row r="22" spans="1:14" ht="28.5" customHeight="1">
      <c r="A22" s="41">
        <v>20</v>
      </c>
      <c r="B22" s="51" t="s">
        <v>62</v>
      </c>
      <c r="C22" s="51">
        <v>19195</v>
      </c>
      <c r="D22" s="51">
        <v>1</v>
      </c>
      <c r="E22" s="42" t="s">
        <v>63</v>
      </c>
      <c r="F22" s="52" t="s">
        <v>64</v>
      </c>
      <c r="G22" s="53"/>
      <c r="H22" s="54"/>
      <c r="I22" s="45">
        <v>1</v>
      </c>
      <c r="J22" s="42">
        <v>81.3</v>
      </c>
      <c r="K22" s="42">
        <f t="shared" si="0"/>
        <v>82.3</v>
      </c>
      <c r="L22" s="42">
        <v>1</v>
      </c>
      <c r="M22" s="41" t="s">
        <v>16</v>
      </c>
      <c r="N22" s="46"/>
    </row>
    <row r="23" spans="1:14" ht="28.5" customHeight="1">
      <c r="A23" s="41">
        <v>21</v>
      </c>
      <c r="B23" s="49"/>
      <c r="C23" s="49"/>
      <c r="D23" s="49"/>
      <c r="E23" s="42" t="s">
        <v>65</v>
      </c>
      <c r="F23" s="52" t="s">
        <v>66</v>
      </c>
      <c r="G23" s="53"/>
      <c r="H23" s="54"/>
      <c r="I23" s="45">
        <v>0</v>
      </c>
      <c r="J23" s="42">
        <v>81</v>
      </c>
      <c r="K23" s="42">
        <f t="shared" si="0"/>
        <v>81</v>
      </c>
      <c r="L23" s="42">
        <v>2</v>
      </c>
      <c r="M23" s="46"/>
      <c r="N23" s="46"/>
    </row>
    <row r="24" spans="1:14" ht="28.5" customHeight="1">
      <c r="A24" s="41">
        <v>22</v>
      </c>
      <c r="B24" s="49"/>
      <c r="C24" s="49"/>
      <c r="D24" s="49"/>
      <c r="E24" s="42" t="s">
        <v>67</v>
      </c>
      <c r="F24" s="52" t="s">
        <v>68</v>
      </c>
      <c r="G24" s="53"/>
      <c r="H24" s="54"/>
      <c r="I24" s="45">
        <v>0.5</v>
      </c>
      <c r="J24" s="42">
        <v>80.400000000000006</v>
      </c>
      <c r="K24" s="42">
        <f t="shared" si="0"/>
        <v>80.900000000000006</v>
      </c>
      <c r="L24" s="42">
        <v>3</v>
      </c>
      <c r="M24" s="46"/>
      <c r="N24" s="46"/>
    </row>
    <row r="25" spans="1:14" ht="28.5" customHeight="1">
      <c r="A25" s="41">
        <v>23</v>
      </c>
      <c r="B25" s="49"/>
      <c r="C25" s="49"/>
      <c r="D25" s="49"/>
      <c r="E25" s="42" t="s">
        <v>69</v>
      </c>
      <c r="F25" s="52" t="s">
        <v>70</v>
      </c>
      <c r="G25" s="53"/>
      <c r="H25" s="54"/>
      <c r="I25" s="45">
        <v>1</v>
      </c>
      <c r="J25" s="42">
        <v>79.8</v>
      </c>
      <c r="K25" s="42">
        <f t="shared" si="0"/>
        <v>80.8</v>
      </c>
      <c r="L25" s="42">
        <v>4</v>
      </c>
      <c r="M25" s="46"/>
      <c r="N25" s="46"/>
    </row>
    <row r="26" spans="1:14" ht="28.5" customHeight="1">
      <c r="A26" s="41">
        <v>24</v>
      </c>
      <c r="B26" s="50"/>
      <c r="C26" s="50"/>
      <c r="D26" s="50"/>
      <c r="E26" s="42" t="s">
        <v>71</v>
      </c>
      <c r="F26" s="52" t="s">
        <v>72</v>
      </c>
      <c r="G26" s="53"/>
      <c r="H26" s="54"/>
      <c r="I26" s="45">
        <v>0.5</v>
      </c>
      <c r="J26" s="42">
        <v>79.400000000000006</v>
      </c>
      <c r="K26" s="42">
        <f t="shared" si="0"/>
        <v>79.900000000000006</v>
      </c>
      <c r="L26" s="42">
        <v>5</v>
      </c>
      <c r="M26" s="46"/>
      <c r="N26" s="46"/>
    </row>
    <row r="27" spans="1:14" ht="28.5" customHeight="1">
      <c r="A27" s="41">
        <v>25</v>
      </c>
      <c r="B27" s="51" t="s">
        <v>73</v>
      </c>
      <c r="C27" s="51">
        <v>19228</v>
      </c>
      <c r="D27" s="51">
        <v>1</v>
      </c>
      <c r="E27" s="42" t="s">
        <v>74</v>
      </c>
      <c r="F27" s="52" t="s">
        <v>75</v>
      </c>
      <c r="G27" s="53"/>
      <c r="H27" s="54"/>
      <c r="I27" s="45">
        <v>8</v>
      </c>
      <c r="J27" s="42">
        <v>79.2</v>
      </c>
      <c r="K27" s="42">
        <f t="shared" si="0"/>
        <v>87.2</v>
      </c>
      <c r="L27" s="42">
        <v>1</v>
      </c>
      <c r="M27" s="41" t="s">
        <v>16</v>
      </c>
      <c r="N27" s="46"/>
    </row>
    <row r="28" spans="1:14" ht="28.5" customHeight="1">
      <c r="A28" s="41">
        <v>26</v>
      </c>
      <c r="B28" s="50"/>
      <c r="C28" s="50"/>
      <c r="D28" s="50"/>
      <c r="E28" s="42" t="s">
        <v>76</v>
      </c>
      <c r="F28" s="52" t="s">
        <v>77</v>
      </c>
      <c r="G28" s="53"/>
      <c r="H28" s="54"/>
      <c r="I28" s="45">
        <v>0</v>
      </c>
      <c r="J28" s="42">
        <v>83.4</v>
      </c>
      <c r="K28" s="42">
        <f t="shared" si="0"/>
        <v>83.4</v>
      </c>
      <c r="L28" s="42">
        <v>2</v>
      </c>
      <c r="M28" s="46"/>
      <c r="N28" s="46"/>
    </row>
    <row r="29" spans="1:14" ht="28.5" customHeight="1">
      <c r="A29" s="41">
        <v>27</v>
      </c>
      <c r="B29" s="42" t="s">
        <v>78</v>
      </c>
      <c r="C29" s="42">
        <v>19361</v>
      </c>
      <c r="D29" s="42">
        <v>1</v>
      </c>
      <c r="E29" s="42" t="s">
        <v>79</v>
      </c>
      <c r="F29" s="52" t="s">
        <v>80</v>
      </c>
      <c r="G29" s="53"/>
      <c r="H29" s="54"/>
      <c r="I29" s="45">
        <v>0</v>
      </c>
      <c r="J29" s="42">
        <v>82.6</v>
      </c>
      <c r="K29" s="42">
        <f t="shared" si="0"/>
        <v>82.6</v>
      </c>
      <c r="L29" s="42">
        <v>1</v>
      </c>
      <c r="M29" s="41" t="s">
        <v>16</v>
      </c>
      <c r="N29" s="46"/>
    </row>
  </sheetData>
  <mergeCells count="47">
    <mergeCell ref="A1:N1"/>
    <mergeCell ref="F2:H2"/>
    <mergeCell ref="F3:H3"/>
    <mergeCell ref="F4:H4"/>
    <mergeCell ref="F5:H5"/>
    <mergeCell ref="D5:D7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B5:B7"/>
    <mergeCell ref="B8:B11"/>
    <mergeCell ref="B13:B15"/>
    <mergeCell ref="B16:B21"/>
    <mergeCell ref="B22:B26"/>
    <mergeCell ref="B27:B28"/>
    <mergeCell ref="C5:C7"/>
    <mergeCell ref="C8:C11"/>
    <mergeCell ref="C13:C14"/>
    <mergeCell ref="C16:C20"/>
    <mergeCell ref="C22:C26"/>
    <mergeCell ref="C27:C28"/>
    <mergeCell ref="D8:D11"/>
    <mergeCell ref="D13:D14"/>
    <mergeCell ref="D16:D20"/>
    <mergeCell ref="D22:D26"/>
    <mergeCell ref="D27:D28"/>
  </mergeCells>
  <phoneticPr fontId="10" type="noConversion"/>
  <pageMargins left="0.43263888888888902" right="0.31458333333333299" top="0.74791666666666701" bottom="0.74791666666666701" header="0.31458333333333299" footer="0.29861111111111099"/>
  <pageSetup paperSize="9" orientation="landscape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305"/>
  <sheetViews>
    <sheetView tabSelected="1" topLeftCell="A76" zoomScaleNormal="100" workbookViewId="0">
      <selection activeCell="D76" sqref="D76:D110"/>
    </sheetView>
  </sheetViews>
  <sheetFormatPr defaultColWidth="9" defaultRowHeight="13.5"/>
  <cols>
    <col min="1" max="1" width="6.625" style="4" customWidth="1"/>
    <col min="2" max="2" width="28.875" style="4" customWidth="1"/>
    <col min="3" max="3" width="10.125" style="4" customWidth="1"/>
    <col min="4" max="4" width="11.875" style="4" customWidth="1"/>
    <col min="5" max="5" width="8.125" style="4" customWidth="1"/>
    <col min="6" max="6" width="18.75" style="4" customWidth="1"/>
    <col min="7" max="7" width="11.125" style="5" customWidth="1"/>
    <col min="8" max="8" width="9.75" style="6" customWidth="1"/>
    <col min="9" max="9" width="9" style="4" customWidth="1"/>
    <col min="10" max="10" width="8.25" style="4" customWidth="1"/>
    <col min="11" max="11" width="6.125" style="4" customWidth="1"/>
    <col min="12" max="12" width="10.125" style="4" customWidth="1"/>
    <col min="13" max="13" width="25.125" style="2" customWidth="1"/>
    <col min="14" max="16384" width="9" style="4"/>
  </cols>
  <sheetData>
    <row r="1" spans="1:13" ht="56.25" customHeight="1">
      <c r="A1" s="75" t="s">
        <v>81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s="1" customFormat="1" ht="29.1" customHeight="1">
      <c r="A2" s="7" t="s">
        <v>1</v>
      </c>
      <c r="B2" s="8" t="s">
        <v>82</v>
      </c>
      <c r="C2" s="9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11" t="s">
        <v>83</v>
      </c>
      <c r="I2" s="7" t="s">
        <v>84</v>
      </c>
      <c r="J2" s="7" t="s">
        <v>9</v>
      </c>
      <c r="K2" s="7" t="s">
        <v>10</v>
      </c>
      <c r="L2" s="11" t="s">
        <v>11</v>
      </c>
      <c r="M2" s="11" t="s">
        <v>12</v>
      </c>
    </row>
    <row r="3" spans="1:13" ht="28.5" customHeight="1">
      <c r="A3" s="12">
        <v>1</v>
      </c>
      <c r="B3" s="12" t="s">
        <v>85</v>
      </c>
      <c r="C3" s="13">
        <v>19013</v>
      </c>
      <c r="D3" s="62">
        <v>1</v>
      </c>
      <c r="E3" s="12" t="s">
        <v>86</v>
      </c>
      <c r="F3" s="15" t="s">
        <v>87</v>
      </c>
      <c r="G3" s="16">
        <v>1.2</v>
      </c>
      <c r="H3" s="17">
        <v>76.8</v>
      </c>
      <c r="I3" s="17"/>
      <c r="J3" s="16">
        <f>G3+H3+I3</f>
        <v>78</v>
      </c>
      <c r="K3" s="12">
        <v>1</v>
      </c>
      <c r="L3" s="12" t="s">
        <v>16</v>
      </c>
      <c r="M3" s="22"/>
    </row>
    <row r="4" spans="1:13" customFormat="1" ht="28.5" customHeight="1">
      <c r="A4" s="14">
        <v>2</v>
      </c>
      <c r="B4" s="18" t="s">
        <v>85</v>
      </c>
      <c r="C4" s="19">
        <v>19013</v>
      </c>
      <c r="D4" s="62"/>
      <c r="E4" s="18" t="s">
        <v>88</v>
      </c>
      <c r="F4" s="20" t="s">
        <v>89</v>
      </c>
      <c r="G4" s="21">
        <v>0</v>
      </c>
      <c r="H4" s="17">
        <v>77.3</v>
      </c>
      <c r="I4" s="17"/>
      <c r="J4" s="23">
        <f t="shared" ref="J4:J66" si="0">G4+H4+I4</f>
        <v>77.3</v>
      </c>
      <c r="K4" s="14">
        <v>2</v>
      </c>
      <c r="L4" s="14"/>
      <c r="M4" s="22"/>
    </row>
    <row r="5" spans="1:13" ht="28.5" customHeight="1">
      <c r="A5" s="12">
        <v>3</v>
      </c>
      <c r="B5" s="12" t="s">
        <v>85</v>
      </c>
      <c r="C5" s="13">
        <v>19014</v>
      </c>
      <c r="D5" s="62">
        <v>1</v>
      </c>
      <c r="E5" s="12" t="s">
        <v>90</v>
      </c>
      <c r="F5" s="15" t="s">
        <v>91</v>
      </c>
      <c r="G5" s="16">
        <v>2.8</v>
      </c>
      <c r="H5" s="17">
        <v>80.5</v>
      </c>
      <c r="I5" s="17"/>
      <c r="J5" s="16">
        <f t="shared" si="0"/>
        <v>83.3</v>
      </c>
      <c r="K5" s="12">
        <v>1</v>
      </c>
      <c r="L5" s="12" t="s">
        <v>16</v>
      </c>
      <c r="M5" s="22"/>
    </row>
    <row r="6" spans="1:13" customFormat="1" ht="28.5" customHeight="1">
      <c r="A6" s="14">
        <v>4</v>
      </c>
      <c r="B6" s="18" t="s">
        <v>85</v>
      </c>
      <c r="C6" s="19">
        <v>19014</v>
      </c>
      <c r="D6" s="62"/>
      <c r="E6" s="18" t="s">
        <v>92</v>
      </c>
      <c r="F6" s="20" t="s">
        <v>93</v>
      </c>
      <c r="G6" s="16">
        <v>4.8</v>
      </c>
      <c r="H6" s="17">
        <v>77.900000000000006</v>
      </c>
      <c r="I6" s="17"/>
      <c r="J6" s="23">
        <f t="shared" si="0"/>
        <v>82.7</v>
      </c>
      <c r="K6" s="14">
        <v>2</v>
      </c>
      <c r="L6" s="14"/>
      <c r="M6" s="22"/>
    </row>
    <row r="7" spans="1:13" customFormat="1" ht="28.5" customHeight="1">
      <c r="A7" s="12">
        <v>5</v>
      </c>
      <c r="B7" s="18" t="s">
        <v>85</v>
      </c>
      <c r="C7" s="19">
        <v>19014</v>
      </c>
      <c r="D7" s="62"/>
      <c r="E7" s="18" t="s">
        <v>94</v>
      </c>
      <c r="F7" s="20" t="s">
        <v>95</v>
      </c>
      <c r="G7" s="16">
        <v>4</v>
      </c>
      <c r="H7" s="17">
        <v>75.3</v>
      </c>
      <c r="I7" s="17"/>
      <c r="J7" s="23">
        <f t="shared" si="0"/>
        <v>79.3</v>
      </c>
      <c r="K7" s="14">
        <v>3</v>
      </c>
      <c r="L7" s="14"/>
      <c r="M7" s="22"/>
    </row>
    <row r="8" spans="1:13" customFormat="1" ht="28.5" customHeight="1">
      <c r="A8" s="14">
        <v>6</v>
      </c>
      <c r="B8" s="18" t="s">
        <v>85</v>
      </c>
      <c r="C8" s="19">
        <v>19014</v>
      </c>
      <c r="D8" s="62"/>
      <c r="E8" s="18" t="s">
        <v>96</v>
      </c>
      <c r="F8" s="20" t="s">
        <v>97</v>
      </c>
      <c r="G8" s="16">
        <v>1</v>
      </c>
      <c r="H8" s="17">
        <v>77.52</v>
      </c>
      <c r="I8" s="17"/>
      <c r="J8" s="23">
        <f t="shared" si="0"/>
        <v>78.52</v>
      </c>
      <c r="K8" s="14">
        <v>4</v>
      </c>
      <c r="L8" s="14"/>
      <c r="M8" s="22"/>
    </row>
    <row r="9" spans="1:13" customFormat="1" ht="28.5" customHeight="1">
      <c r="A9" s="12">
        <v>7</v>
      </c>
      <c r="B9" s="18" t="s">
        <v>85</v>
      </c>
      <c r="C9" s="19">
        <v>19014</v>
      </c>
      <c r="D9" s="62"/>
      <c r="E9" s="18" t="s">
        <v>98</v>
      </c>
      <c r="F9" s="20" t="s">
        <v>99</v>
      </c>
      <c r="G9" s="16">
        <v>1</v>
      </c>
      <c r="H9" s="17">
        <v>77.260000000000005</v>
      </c>
      <c r="I9" s="17"/>
      <c r="J9" s="23">
        <f t="shared" si="0"/>
        <v>78.260000000000005</v>
      </c>
      <c r="K9" s="14">
        <v>5</v>
      </c>
      <c r="L9" s="14"/>
      <c r="M9" s="22"/>
    </row>
    <row r="10" spans="1:13" ht="28.5" customHeight="1">
      <c r="A10" s="14">
        <v>8</v>
      </c>
      <c r="B10" s="12" t="s">
        <v>85</v>
      </c>
      <c r="C10" s="13">
        <v>19015</v>
      </c>
      <c r="D10" s="62">
        <v>1</v>
      </c>
      <c r="E10" s="12" t="s">
        <v>100</v>
      </c>
      <c r="F10" s="15" t="s">
        <v>101</v>
      </c>
      <c r="G10" s="16">
        <v>5.5</v>
      </c>
      <c r="H10" s="17">
        <v>77.599999999999994</v>
      </c>
      <c r="I10" s="17"/>
      <c r="J10" s="16">
        <f t="shared" si="0"/>
        <v>83.1</v>
      </c>
      <c r="K10" s="12">
        <v>1</v>
      </c>
      <c r="L10" s="12" t="s">
        <v>16</v>
      </c>
      <c r="M10" s="22"/>
    </row>
    <row r="11" spans="1:13" customFormat="1" ht="28.5" customHeight="1">
      <c r="A11" s="12">
        <v>9</v>
      </c>
      <c r="B11" s="18" t="s">
        <v>85</v>
      </c>
      <c r="C11" s="19">
        <v>19015</v>
      </c>
      <c r="D11" s="62"/>
      <c r="E11" s="18" t="s">
        <v>102</v>
      </c>
      <c r="F11" s="20" t="s">
        <v>103</v>
      </c>
      <c r="G11" s="16">
        <v>0.5</v>
      </c>
      <c r="H11" s="17">
        <v>77.28</v>
      </c>
      <c r="I11" s="17"/>
      <c r="J11" s="23">
        <f t="shared" si="0"/>
        <v>77.78</v>
      </c>
      <c r="K11" s="14">
        <v>2</v>
      </c>
      <c r="L11" s="14"/>
      <c r="M11" s="22"/>
    </row>
    <row r="12" spans="1:13" ht="28.5" customHeight="1">
      <c r="A12" s="14">
        <v>10</v>
      </c>
      <c r="B12" s="12" t="s">
        <v>85</v>
      </c>
      <c r="C12" s="13">
        <v>19016</v>
      </c>
      <c r="D12" s="12">
        <v>1</v>
      </c>
      <c r="E12" s="12" t="s">
        <v>104</v>
      </c>
      <c r="F12" s="15" t="s">
        <v>105</v>
      </c>
      <c r="G12" s="16">
        <v>1.34</v>
      </c>
      <c r="H12" s="17">
        <v>79.3</v>
      </c>
      <c r="I12" s="17"/>
      <c r="J12" s="16">
        <f t="shared" si="0"/>
        <v>80.64</v>
      </c>
      <c r="K12" s="12">
        <v>1</v>
      </c>
      <c r="L12" s="12" t="s">
        <v>16</v>
      </c>
      <c r="M12" s="22"/>
    </row>
    <row r="13" spans="1:13" ht="28.5" customHeight="1">
      <c r="A13" s="12">
        <v>11</v>
      </c>
      <c r="B13" s="12" t="s">
        <v>85</v>
      </c>
      <c r="C13" s="13">
        <v>19017</v>
      </c>
      <c r="D13" s="62">
        <v>1</v>
      </c>
      <c r="E13" s="12" t="s">
        <v>106</v>
      </c>
      <c r="F13" s="15" t="s">
        <v>107</v>
      </c>
      <c r="G13" s="16">
        <v>3.5</v>
      </c>
      <c r="H13" s="17">
        <v>80.180000000000007</v>
      </c>
      <c r="I13" s="17"/>
      <c r="J13" s="16">
        <f t="shared" si="0"/>
        <v>83.68</v>
      </c>
      <c r="K13" s="12">
        <v>1</v>
      </c>
      <c r="L13" s="12" t="s">
        <v>16</v>
      </c>
      <c r="M13" s="22"/>
    </row>
    <row r="14" spans="1:13" customFormat="1" ht="28.5" customHeight="1">
      <c r="A14" s="14">
        <v>12</v>
      </c>
      <c r="B14" s="18" t="s">
        <v>85</v>
      </c>
      <c r="C14" s="19">
        <v>19017</v>
      </c>
      <c r="D14" s="62"/>
      <c r="E14" s="18" t="s">
        <v>108</v>
      </c>
      <c r="F14" s="20" t="s">
        <v>109</v>
      </c>
      <c r="G14" s="16">
        <v>2.7</v>
      </c>
      <c r="H14" s="17">
        <v>76.099999999999994</v>
      </c>
      <c r="I14" s="17"/>
      <c r="J14" s="23">
        <f t="shared" si="0"/>
        <v>78.8</v>
      </c>
      <c r="K14" s="14">
        <v>2</v>
      </c>
      <c r="L14" s="14"/>
      <c r="M14" s="22"/>
    </row>
    <row r="15" spans="1:13" ht="28.5" customHeight="1">
      <c r="A15" s="12">
        <v>13</v>
      </c>
      <c r="B15" s="12" t="s">
        <v>110</v>
      </c>
      <c r="C15" s="13">
        <v>19019</v>
      </c>
      <c r="D15" s="12">
        <v>1</v>
      </c>
      <c r="E15" s="12" t="s">
        <v>111</v>
      </c>
      <c r="F15" s="15" t="s">
        <v>112</v>
      </c>
      <c r="G15" s="16">
        <v>1</v>
      </c>
      <c r="H15" s="17">
        <v>77.5</v>
      </c>
      <c r="I15" s="17"/>
      <c r="J15" s="16">
        <f t="shared" si="0"/>
        <v>78.5</v>
      </c>
      <c r="K15" s="12">
        <v>1</v>
      </c>
      <c r="L15" s="12" t="s">
        <v>16</v>
      </c>
      <c r="M15" s="22"/>
    </row>
    <row r="16" spans="1:13" ht="28.5" customHeight="1">
      <c r="A16" s="14">
        <v>14</v>
      </c>
      <c r="B16" s="12" t="s">
        <v>113</v>
      </c>
      <c r="C16" s="13">
        <v>19022</v>
      </c>
      <c r="D16" s="12">
        <v>1</v>
      </c>
      <c r="E16" s="12" t="s">
        <v>114</v>
      </c>
      <c r="F16" s="15" t="s">
        <v>115</v>
      </c>
      <c r="G16" s="21">
        <v>0</v>
      </c>
      <c r="H16" s="17">
        <v>73.2</v>
      </c>
      <c r="I16" s="17"/>
      <c r="J16" s="16">
        <f t="shared" si="0"/>
        <v>73.2</v>
      </c>
      <c r="K16" s="12">
        <v>1</v>
      </c>
      <c r="L16" s="12" t="s">
        <v>16</v>
      </c>
      <c r="M16" s="22"/>
    </row>
    <row r="17" spans="1:13" ht="28.5" customHeight="1">
      <c r="A17" s="12">
        <v>15</v>
      </c>
      <c r="B17" s="12" t="s">
        <v>116</v>
      </c>
      <c r="C17" s="13">
        <v>19023</v>
      </c>
      <c r="D17" s="67">
        <v>1</v>
      </c>
      <c r="E17" s="12" t="s">
        <v>117</v>
      </c>
      <c r="F17" s="15" t="s">
        <v>118</v>
      </c>
      <c r="G17" s="21">
        <v>0</v>
      </c>
      <c r="H17" s="17">
        <v>81.599999999999994</v>
      </c>
      <c r="I17" s="17"/>
      <c r="J17" s="16">
        <f t="shared" si="0"/>
        <v>81.599999999999994</v>
      </c>
      <c r="K17" s="12">
        <v>1</v>
      </c>
      <c r="L17" s="12" t="s">
        <v>16</v>
      </c>
      <c r="M17" s="22"/>
    </row>
    <row r="18" spans="1:13" customFormat="1" ht="28.5" customHeight="1">
      <c r="A18" s="14">
        <v>16</v>
      </c>
      <c r="B18" s="18" t="s">
        <v>116</v>
      </c>
      <c r="C18" s="19">
        <v>19023</v>
      </c>
      <c r="D18" s="71"/>
      <c r="E18" s="18" t="s">
        <v>119</v>
      </c>
      <c r="F18" s="20" t="s">
        <v>120</v>
      </c>
      <c r="G18" s="16">
        <v>2</v>
      </c>
      <c r="H18" s="17">
        <v>79</v>
      </c>
      <c r="I18" s="17"/>
      <c r="J18" s="23">
        <f t="shared" si="0"/>
        <v>81</v>
      </c>
      <c r="K18" s="14">
        <v>2</v>
      </c>
      <c r="L18" s="14"/>
      <c r="M18" s="22"/>
    </row>
    <row r="19" spans="1:13" customFormat="1" ht="28.5" customHeight="1">
      <c r="A19" s="12">
        <v>17</v>
      </c>
      <c r="B19" s="18" t="s">
        <v>116</v>
      </c>
      <c r="C19" s="19">
        <v>19023</v>
      </c>
      <c r="D19" s="71"/>
      <c r="E19" s="18" t="s">
        <v>121</v>
      </c>
      <c r="F19" s="20" t="s">
        <v>122</v>
      </c>
      <c r="G19" s="16">
        <v>2</v>
      </c>
      <c r="H19" s="17">
        <v>78.2</v>
      </c>
      <c r="I19" s="17"/>
      <c r="J19" s="23">
        <f t="shared" si="0"/>
        <v>80.2</v>
      </c>
      <c r="K19" s="14">
        <v>3</v>
      </c>
      <c r="L19" s="14"/>
      <c r="M19" s="22"/>
    </row>
    <row r="20" spans="1:13" customFormat="1" ht="28.5" customHeight="1">
      <c r="A20" s="14">
        <v>18</v>
      </c>
      <c r="B20" s="18" t="s">
        <v>116</v>
      </c>
      <c r="C20" s="19">
        <v>19023</v>
      </c>
      <c r="D20" s="71"/>
      <c r="E20" s="18" t="s">
        <v>123</v>
      </c>
      <c r="F20" s="20" t="s">
        <v>124</v>
      </c>
      <c r="G20" s="16">
        <v>0.5</v>
      </c>
      <c r="H20" s="17">
        <v>79.2</v>
      </c>
      <c r="I20" s="17"/>
      <c r="J20" s="23">
        <f t="shared" si="0"/>
        <v>79.7</v>
      </c>
      <c r="K20" s="14">
        <v>4</v>
      </c>
      <c r="L20" s="14"/>
      <c r="M20" s="22"/>
    </row>
    <row r="21" spans="1:13" customFormat="1" ht="28.5" customHeight="1">
      <c r="A21" s="12">
        <v>19</v>
      </c>
      <c r="B21" s="18" t="s">
        <v>116</v>
      </c>
      <c r="C21" s="19">
        <v>19023</v>
      </c>
      <c r="D21" s="68"/>
      <c r="E21" s="18" t="s">
        <v>125</v>
      </c>
      <c r="F21" s="20" t="s">
        <v>126</v>
      </c>
      <c r="G21" s="16">
        <v>0.25</v>
      </c>
      <c r="H21" s="17">
        <v>77</v>
      </c>
      <c r="I21" s="17"/>
      <c r="J21" s="23">
        <f t="shared" si="0"/>
        <v>77.25</v>
      </c>
      <c r="K21" s="14">
        <v>5</v>
      </c>
      <c r="L21" s="14"/>
      <c r="M21" s="22"/>
    </row>
    <row r="22" spans="1:13" ht="28.5" customHeight="1">
      <c r="A22" s="14">
        <v>20</v>
      </c>
      <c r="B22" s="12" t="s">
        <v>127</v>
      </c>
      <c r="C22" s="13">
        <v>19024</v>
      </c>
      <c r="D22" s="62">
        <v>2</v>
      </c>
      <c r="E22" s="12" t="s">
        <v>128</v>
      </c>
      <c r="F22" s="15" t="s">
        <v>129</v>
      </c>
      <c r="G22" s="16">
        <v>6.7</v>
      </c>
      <c r="H22" s="17">
        <v>77.400000000000006</v>
      </c>
      <c r="I22" s="17"/>
      <c r="J22" s="16">
        <f t="shared" si="0"/>
        <v>84.1</v>
      </c>
      <c r="K22" s="12">
        <v>1</v>
      </c>
      <c r="L22" s="12" t="s">
        <v>16</v>
      </c>
      <c r="M22" s="60" t="s">
        <v>130</v>
      </c>
    </row>
    <row r="23" spans="1:13" customFormat="1" ht="28.5" customHeight="1">
      <c r="A23" s="12">
        <v>21</v>
      </c>
      <c r="B23" s="18" t="s">
        <v>127</v>
      </c>
      <c r="C23" s="19">
        <v>19024</v>
      </c>
      <c r="D23" s="62"/>
      <c r="E23" s="18" t="s">
        <v>131</v>
      </c>
      <c r="F23" s="20" t="s">
        <v>132</v>
      </c>
      <c r="G23" s="16">
        <v>3</v>
      </c>
      <c r="H23" s="17" t="s">
        <v>20</v>
      </c>
      <c r="I23" s="17"/>
      <c r="J23" s="23"/>
      <c r="K23" s="14"/>
      <c r="L23" s="14"/>
      <c r="M23" s="60"/>
    </row>
    <row r="24" spans="1:13" customFormat="1" ht="28.5" customHeight="1">
      <c r="A24" s="14">
        <v>22</v>
      </c>
      <c r="B24" s="18" t="s">
        <v>133</v>
      </c>
      <c r="C24" s="19">
        <v>19025</v>
      </c>
      <c r="D24" s="14">
        <v>1</v>
      </c>
      <c r="E24" s="18" t="s">
        <v>134</v>
      </c>
      <c r="F24" s="20" t="s">
        <v>135</v>
      </c>
      <c r="G24" s="16">
        <v>4</v>
      </c>
      <c r="H24" s="17" t="s">
        <v>20</v>
      </c>
      <c r="I24" s="17"/>
      <c r="J24" s="23"/>
      <c r="K24" s="14"/>
      <c r="L24" s="14"/>
      <c r="M24" s="22" t="s">
        <v>21</v>
      </c>
    </row>
    <row r="25" spans="1:13" ht="28.5" customHeight="1">
      <c r="A25" s="12">
        <v>23</v>
      </c>
      <c r="B25" s="12" t="s">
        <v>133</v>
      </c>
      <c r="C25" s="13">
        <v>19027</v>
      </c>
      <c r="D25" s="62">
        <v>1</v>
      </c>
      <c r="E25" s="12" t="s">
        <v>136</v>
      </c>
      <c r="F25" s="15" t="s">
        <v>137</v>
      </c>
      <c r="G25" s="16">
        <v>1.5</v>
      </c>
      <c r="H25" s="17">
        <v>77.8</v>
      </c>
      <c r="I25" s="17">
        <v>80.599999999999994</v>
      </c>
      <c r="J25" s="16">
        <f>G25+H25+I25</f>
        <v>159.9</v>
      </c>
      <c r="K25" s="12">
        <v>1</v>
      </c>
      <c r="L25" s="12" t="s">
        <v>16</v>
      </c>
      <c r="M25" s="22"/>
    </row>
    <row r="26" spans="1:13" customFormat="1" ht="28.5" customHeight="1">
      <c r="A26" s="14">
        <v>24</v>
      </c>
      <c r="B26" s="18" t="s">
        <v>133</v>
      </c>
      <c r="C26" s="19">
        <v>19027</v>
      </c>
      <c r="D26" s="62"/>
      <c r="E26" s="18" t="s">
        <v>138</v>
      </c>
      <c r="F26" s="20" t="s">
        <v>139</v>
      </c>
      <c r="G26" s="16">
        <v>1.5</v>
      </c>
      <c r="H26" s="17">
        <v>77.8</v>
      </c>
      <c r="I26" s="17">
        <v>78.8</v>
      </c>
      <c r="J26" s="23">
        <f t="shared" si="0"/>
        <v>158.1</v>
      </c>
      <c r="K26" s="14">
        <v>2</v>
      </c>
      <c r="L26" s="14"/>
      <c r="M26" s="22"/>
    </row>
    <row r="27" spans="1:13" customFormat="1" ht="28.5" customHeight="1">
      <c r="A27" s="12">
        <v>25</v>
      </c>
      <c r="B27" s="18" t="s">
        <v>133</v>
      </c>
      <c r="C27" s="19">
        <v>19027</v>
      </c>
      <c r="D27" s="62"/>
      <c r="E27" s="18" t="s">
        <v>140</v>
      </c>
      <c r="F27" s="20" t="s">
        <v>141</v>
      </c>
      <c r="G27" s="16">
        <v>0.5</v>
      </c>
      <c r="H27" s="17">
        <v>78.400000000000006</v>
      </c>
      <c r="I27" s="17"/>
      <c r="J27" s="23">
        <f t="shared" si="0"/>
        <v>78.900000000000006</v>
      </c>
      <c r="K27" s="14">
        <v>3</v>
      </c>
      <c r="L27" s="14"/>
      <c r="M27" s="22"/>
    </row>
    <row r="28" spans="1:13" ht="28.5" customHeight="1">
      <c r="A28" s="14">
        <v>26</v>
      </c>
      <c r="B28" s="12" t="s">
        <v>142</v>
      </c>
      <c r="C28" s="13">
        <v>19028</v>
      </c>
      <c r="D28" s="61">
        <v>2</v>
      </c>
      <c r="E28" s="12" t="s">
        <v>143</v>
      </c>
      <c r="F28" s="15" t="s">
        <v>144</v>
      </c>
      <c r="G28" s="16">
        <v>3.25</v>
      </c>
      <c r="H28" s="17">
        <v>81</v>
      </c>
      <c r="I28" s="17"/>
      <c r="J28" s="16">
        <f t="shared" si="0"/>
        <v>84.25</v>
      </c>
      <c r="K28" s="12">
        <v>1</v>
      </c>
      <c r="L28" s="12" t="s">
        <v>16</v>
      </c>
      <c r="M28" s="22"/>
    </row>
    <row r="29" spans="1:13" ht="28.5" customHeight="1">
      <c r="A29" s="12">
        <v>27</v>
      </c>
      <c r="B29" s="12" t="s">
        <v>142</v>
      </c>
      <c r="C29" s="13">
        <v>19028</v>
      </c>
      <c r="D29" s="61"/>
      <c r="E29" s="12" t="s">
        <v>145</v>
      </c>
      <c r="F29" s="15" t="s">
        <v>146</v>
      </c>
      <c r="G29" s="16">
        <v>0.5</v>
      </c>
      <c r="H29" s="17">
        <v>80</v>
      </c>
      <c r="I29" s="17"/>
      <c r="J29" s="16">
        <f t="shared" si="0"/>
        <v>80.5</v>
      </c>
      <c r="K29" s="12">
        <v>2</v>
      </c>
      <c r="L29" s="12" t="s">
        <v>16</v>
      </c>
      <c r="M29" s="22"/>
    </row>
    <row r="30" spans="1:13" customFormat="1" ht="28.5" customHeight="1">
      <c r="A30" s="14">
        <v>28</v>
      </c>
      <c r="B30" s="18" t="s">
        <v>142</v>
      </c>
      <c r="C30" s="19">
        <v>19028</v>
      </c>
      <c r="D30" s="61"/>
      <c r="E30" s="18" t="s">
        <v>147</v>
      </c>
      <c r="F30" s="20" t="s">
        <v>148</v>
      </c>
      <c r="G30" s="16">
        <v>0.5</v>
      </c>
      <c r="H30" s="17">
        <v>79</v>
      </c>
      <c r="I30" s="17"/>
      <c r="J30" s="23">
        <f t="shared" si="0"/>
        <v>79.5</v>
      </c>
      <c r="K30" s="14">
        <v>3</v>
      </c>
      <c r="L30" s="14"/>
      <c r="M30" s="22"/>
    </row>
    <row r="31" spans="1:13" ht="28.5" customHeight="1">
      <c r="A31" s="12">
        <v>29</v>
      </c>
      <c r="B31" s="12" t="s">
        <v>149</v>
      </c>
      <c r="C31" s="13">
        <v>19029</v>
      </c>
      <c r="D31" s="62">
        <v>1</v>
      </c>
      <c r="E31" s="12" t="s">
        <v>150</v>
      </c>
      <c r="F31" s="15" t="s">
        <v>151</v>
      </c>
      <c r="G31" s="16">
        <v>3.7</v>
      </c>
      <c r="H31" s="17">
        <v>75.2</v>
      </c>
      <c r="I31" s="17"/>
      <c r="J31" s="16">
        <f t="shared" si="0"/>
        <v>78.900000000000006</v>
      </c>
      <c r="K31" s="12">
        <v>1</v>
      </c>
      <c r="L31" s="12" t="s">
        <v>16</v>
      </c>
      <c r="M31" s="22"/>
    </row>
    <row r="32" spans="1:13" customFormat="1" ht="28.5" customHeight="1">
      <c r="A32" s="14">
        <v>30</v>
      </c>
      <c r="B32" s="18" t="s">
        <v>149</v>
      </c>
      <c r="C32" s="19">
        <v>19029</v>
      </c>
      <c r="D32" s="62"/>
      <c r="E32" s="18" t="s">
        <v>152</v>
      </c>
      <c r="F32" s="20" t="s">
        <v>153</v>
      </c>
      <c r="G32" s="16">
        <v>0.5</v>
      </c>
      <c r="H32" s="17">
        <v>78.2</v>
      </c>
      <c r="I32" s="17"/>
      <c r="J32" s="23">
        <f t="shared" si="0"/>
        <v>78.7</v>
      </c>
      <c r="K32" s="14">
        <v>1</v>
      </c>
      <c r="L32" s="14"/>
      <c r="M32" s="22"/>
    </row>
    <row r="33" spans="1:13" ht="28.5" customHeight="1">
      <c r="A33" s="12">
        <v>31</v>
      </c>
      <c r="B33" s="12" t="s">
        <v>149</v>
      </c>
      <c r="C33" s="13">
        <v>19030</v>
      </c>
      <c r="D33" s="62">
        <v>1</v>
      </c>
      <c r="E33" s="12" t="s">
        <v>154</v>
      </c>
      <c r="F33" s="15" t="s">
        <v>155</v>
      </c>
      <c r="G33" s="16">
        <v>1</v>
      </c>
      <c r="H33" s="17">
        <v>80.400000000000006</v>
      </c>
      <c r="I33" s="17"/>
      <c r="J33" s="16">
        <f t="shared" si="0"/>
        <v>81.400000000000006</v>
      </c>
      <c r="K33" s="12">
        <v>1</v>
      </c>
      <c r="L33" s="12" t="s">
        <v>16</v>
      </c>
      <c r="M33" s="22"/>
    </row>
    <row r="34" spans="1:13" customFormat="1" ht="28.5" customHeight="1">
      <c r="A34" s="14">
        <v>32</v>
      </c>
      <c r="B34" s="18" t="s">
        <v>149</v>
      </c>
      <c r="C34" s="19">
        <v>19030</v>
      </c>
      <c r="D34" s="62"/>
      <c r="E34" s="18" t="s">
        <v>156</v>
      </c>
      <c r="F34" s="20" t="s">
        <v>157</v>
      </c>
      <c r="G34" s="16">
        <v>2.2000000000000002</v>
      </c>
      <c r="H34" s="17">
        <v>77</v>
      </c>
      <c r="I34" s="17"/>
      <c r="J34" s="23">
        <f t="shared" si="0"/>
        <v>79.2</v>
      </c>
      <c r="K34" s="14">
        <v>2</v>
      </c>
      <c r="L34" s="14"/>
      <c r="M34" s="22"/>
    </row>
    <row r="35" spans="1:13" ht="28.5" customHeight="1">
      <c r="A35" s="12">
        <v>33</v>
      </c>
      <c r="B35" s="12" t="s">
        <v>149</v>
      </c>
      <c r="C35" s="13">
        <v>19031</v>
      </c>
      <c r="D35" s="67">
        <v>1</v>
      </c>
      <c r="E35" s="12" t="s">
        <v>158</v>
      </c>
      <c r="F35" s="15" t="s">
        <v>159</v>
      </c>
      <c r="G35" s="16">
        <v>2.2000000000000002</v>
      </c>
      <c r="H35" s="17">
        <v>83.4</v>
      </c>
      <c r="I35" s="17"/>
      <c r="J35" s="16">
        <f t="shared" si="0"/>
        <v>85.6</v>
      </c>
      <c r="K35" s="12">
        <v>1</v>
      </c>
      <c r="L35" s="12" t="s">
        <v>16</v>
      </c>
      <c r="M35" s="22"/>
    </row>
    <row r="36" spans="1:13" customFormat="1" ht="28.5" customHeight="1">
      <c r="A36" s="14">
        <v>34</v>
      </c>
      <c r="B36" s="18" t="s">
        <v>149</v>
      </c>
      <c r="C36" s="19">
        <v>19031</v>
      </c>
      <c r="D36" s="71"/>
      <c r="E36" s="18" t="s">
        <v>160</v>
      </c>
      <c r="F36" s="20" t="s">
        <v>161</v>
      </c>
      <c r="G36" s="16">
        <v>0.5</v>
      </c>
      <c r="H36" s="17">
        <v>80.8</v>
      </c>
      <c r="I36" s="17"/>
      <c r="J36" s="23">
        <f t="shared" si="0"/>
        <v>81.3</v>
      </c>
      <c r="K36" s="14">
        <v>2</v>
      </c>
      <c r="L36" s="14"/>
      <c r="M36" s="22"/>
    </row>
    <row r="37" spans="1:13" customFormat="1" ht="28.5" customHeight="1">
      <c r="A37" s="12">
        <v>35</v>
      </c>
      <c r="B37" s="18" t="s">
        <v>149</v>
      </c>
      <c r="C37" s="19">
        <v>19031</v>
      </c>
      <c r="D37" s="71"/>
      <c r="E37" s="18" t="s">
        <v>162</v>
      </c>
      <c r="F37" s="20" t="s">
        <v>163</v>
      </c>
      <c r="G37" s="16">
        <v>3.6</v>
      </c>
      <c r="H37" s="17">
        <v>77.2</v>
      </c>
      <c r="I37" s="17"/>
      <c r="J37" s="23">
        <f t="shared" si="0"/>
        <v>80.8</v>
      </c>
      <c r="K37" s="14">
        <v>3</v>
      </c>
      <c r="L37" s="14"/>
      <c r="M37" s="22"/>
    </row>
    <row r="38" spans="1:13" customFormat="1" ht="28.5" customHeight="1">
      <c r="A38" s="14">
        <v>36</v>
      </c>
      <c r="B38" s="18" t="s">
        <v>149</v>
      </c>
      <c r="C38" s="19">
        <v>19031</v>
      </c>
      <c r="D38" s="71"/>
      <c r="E38" s="18" t="s">
        <v>164</v>
      </c>
      <c r="F38" s="20" t="s">
        <v>165</v>
      </c>
      <c r="G38" s="16">
        <v>2</v>
      </c>
      <c r="H38" s="17">
        <v>76.599999999999994</v>
      </c>
      <c r="I38" s="17"/>
      <c r="J38" s="23">
        <f t="shared" si="0"/>
        <v>78.599999999999994</v>
      </c>
      <c r="K38" s="14">
        <v>4</v>
      </c>
      <c r="L38" s="14"/>
      <c r="M38" s="22"/>
    </row>
    <row r="39" spans="1:13" customFormat="1" ht="28.5" customHeight="1">
      <c r="A39" s="12">
        <v>37</v>
      </c>
      <c r="B39" s="18" t="s">
        <v>149</v>
      </c>
      <c r="C39" s="19">
        <v>19031</v>
      </c>
      <c r="D39" s="71"/>
      <c r="E39" s="18" t="s">
        <v>166</v>
      </c>
      <c r="F39" s="20" t="s">
        <v>167</v>
      </c>
      <c r="G39" s="16">
        <v>0.5</v>
      </c>
      <c r="H39" s="17">
        <v>77.400000000000006</v>
      </c>
      <c r="I39" s="17"/>
      <c r="J39" s="23">
        <f t="shared" si="0"/>
        <v>77.900000000000006</v>
      </c>
      <c r="K39" s="14">
        <v>5</v>
      </c>
      <c r="L39" s="14"/>
      <c r="M39" s="22"/>
    </row>
    <row r="40" spans="1:13" customFormat="1" ht="28.5" customHeight="1">
      <c r="A40" s="14">
        <v>38</v>
      </c>
      <c r="B40" s="18" t="s">
        <v>149</v>
      </c>
      <c r="C40" s="19">
        <v>19031</v>
      </c>
      <c r="D40" s="71"/>
      <c r="E40" s="18" t="s">
        <v>168</v>
      </c>
      <c r="F40" s="20" t="s">
        <v>169</v>
      </c>
      <c r="G40" s="16">
        <v>0.5</v>
      </c>
      <c r="H40" s="17">
        <v>71.8</v>
      </c>
      <c r="I40" s="17"/>
      <c r="J40" s="23">
        <f t="shared" si="0"/>
        <v>72.3</v>
      </c>
      <c r="K40" s="14">
        <v>6</v>
      </c>
      <c r="L40" s="14"/>
      <c r="M40" s="22"/>
    </row>
    <row r="41" spans="1:13" customFormat="1" ht="28.5" customHeight="1">
      <c r="A41" s="12">
        <v>39</v>
      </c>
      <c r="B41" s="18" t="s">
        <v>149</v>
      </c>
      <c r="C41" s="19">
        <v>19031</v>
      </c>
      <c r="D41" s="68"/>
      <c r="E41" s="18" t="s">
        <v>170</v>
      </c>
      <c r="F41" s="20" t="s">
        <v>171</v>
      </c>
      <c r="G41" s="16">
        <v>2</v>
      </c>
      <c r="H41" s="17" t="s">
        <v>20</v>
      </c>
      <c r="I41" s="17"/>
      <c r="J41" s="23"/>
      <c r="K41" s="14"/>
      <c r="L41" s="14"/>
      <c r="M41" s="22"/>
    </row>
    <row r="42" spans="1:13" ht="28.5" customHeight="1">
      <c r="A42" s="14">
        <v>40</v>
      </c>
      <c r="B42" s="12" t="s">
        <v>172</v>
      </c>
      <c r="C42" s="13">
        <v>19032</v>
      </c>
      <c r="D42" s="12">
        <v>1</v>
      </c>
      <c r="E42" s="12" t="s">
        <v>173</v>
      </c>
      <c r="F42" s="15" t="s">
        <v>174</v>
      </c>
      <c r="G42" s="16">
        <v>5.5</v>
      </c>
      <c r="H42" s="17">
        <v>75.599999999999994</v>
      </c>
      <c r="I42" s="17"/>
      <c r="J42" s="16">
        <f t="shared" si="0"/>
        <v>81.099999999999994</v>
      </c>
      <c r="K42" s="12">
        <v>1</v>
      </c>
      <c r="L42" s="12" t="s">
        <v>16</v>
      </c>
      <c r="M42" s="22"/>
    </row>
    <row r="43" spans="1:13" ht="28.5" customHeight="1">
      <c r="A43" s="12">
        <v>41</v>
      </c>
      <c r="B43" s="12" t="s">
        <v>175</v>
      </c>
      <c r="C43" s="13">
        <v>19033</v>
      </c>
      <c r="D43" s="62">
        <v>1</v>
      </c>
      <c r="E43" s="12" t="s">
        <v>176</v>
      </c>
      <c r="F43" s="15" t="s">
        <v>177</v>
      </c>
      <c r="G43" s="21">
        <v>0</v>
      </c>
      <c r="H43" s="17">
        <v>81.599999999999994</v>
      </c>
      <c r="I43" s="17"/>
      <c r="J43" s="16">
        <f t="shared" si="0"/>
        <v>81.599999999999994</v>
      </c>
      <c r="K43" s="12">
        <v>1</v>
      </c>
      <c r="L43" s="12" t="s">
        <v>16</v>
      </c>
      <c r="M43" s="22"/>
    </row>
    <row r="44" spans="1:13" customFormat="1" ht="28.5" customHeight="1">
      <c r="A44" s="14">
        <v>42</v>
      </c>
      <c r="B44" s="18" t="s">
        <v>175</v>
      </c>
      <c r="C44" s="19">
        <v>19033</v>
      </c>
      <c r="D44" s="62"/>
      <c r="E44" s="18" t="s">
        <v>178</v>
      </c>
      <c r="F44" s="20" t="s">
        <v>179</v>
      </c>
      <c r="G44" s="21">
        <v>0</v>
      </c>
      <c r="H44" s="17">
        <v>78.2</v>
      </c>
      <c r="I44" s="17"/>
      <c r="J44" s="23">
        <f t="shared" si="0"/>
        <v>78.2</v>
      </c>
      <c r="K44" s="14">
        <v>2</v>
      </c>
      <c r="L44" s="14"/>
      <c r="M44" s="22"/>
    </row>
    <row r="45" spans="1:13" ht="28.5" customHeight="1">
      <c r="A45" s="12">
        <v>43</v>
      </c>
      <c r="B45" s="12" t="s">
        <v>180</v>
      </c>
      <c r="C45" s="13">
        <v>19034</v>
      </c>
      <c r="D45" s="62">
        <v>2</v>
      </c>
      <c r="E45" s="12" t="s">
        <v>181</v>
      </c>
      <c r="F45" s="15" t="s">
        <v>182</v>
      </c>
      <c r="G45" s="16">
        <v>18.5</v>
      </c>
      <c r="H45" s="17">
        <v>75.099999999999994</v>
      </c>
      <c r="I45" s="17"/>
      <c r="J45" s="16">
        <f t="shared" si="0"/>
        <v>93.6</v>
      </c>
      <c r="K45" s="12">
        <v>1</v>
      </c>
      <c r="L45" s="12" t="s">
        <v>16</v>
      </c>
      <c r="M45" s="22"/>
    </row>
    <row r="46" spans="1:13" ht="28.5" customHeight="1">
      <c r="A46" s="14">
        <v>44</v>
      </c>
      <c r="B46" s="12" t="s">
        <v>180</v>
      </c>
      <c r="C46" s="13">
        <v>19034</v>
      </c>
      <c r="D46" s="62"/>
      <c r="E46" s="12" t="s">
        <v>183</v>
      </c>
      <c r="F46" s="15" t="s">
        <v>184</v>
      </c>
      <c r="G46" s="16">
        <v>3</v>
      </c>
      <c r="H46" s="17">
        <v>79.8</v>
      </c>
      <c r="I46" s="17"/>
      <c r="J46" s="16">
        <f t="shared" si="0"/>
        <v>82.8</v>
      </c>
      <c r="K46" s="12">
        <v>2</v>
      </c>
      <c r="L46" s="12" t="s">
        <v>16</v>
      </c>
      <c r="M46" s="22"/>
    </row>
    <row r="47" spans="1:13" customFormat="1" ht="28.5" customHeight="1">
      <c r="A47" s="12">
        <v>45</v>
      </c>
      <c r="B47" s="18" t="s">
        <v>180</v>
      </c>
      <c r="C47" s="19">
        <v>19034</v>
      </c>
      <c r="D47" s="62"/>
      <c r="E47" s="18" t="s">
        <v>185</v>
      </c>
      <c r="F47" s="20" t="s">
        <v>186</v>
      </c>
      <c r="G47" s="16">
        <v>5</v>
      </c>
      <c r="H47" s="17">
        <v>76.8</v>
      </c>
      <c r="I47" s="17"/>
      <c r="J47" s="23">
        <f t="shared" si="0"/>
        <v>81.8</v>
      </c>
      <c r="K47" s="14">
        <v>3</v>
      </c>
      <c r="L47" s="14"/>
      <c r="M47" s="22"/>
    </row>
    <row r="48" spans="1:13" customFormat="1" ht="28.5" customHeight="1">
      <c r="A48" s="14">
        <v>46</v>
      </c>
      <c r="B48" s="18" t="s">
        <v>180</v>
      </c>
      <c r="C48" s="19">
        <v>19034</v>
      </c>
      <c r="D48" s="62"/>
      <c r="E48" s="18" t="s">
        <v>187</v>
      </c>
      <c r="F48" s="20" t="s">
        <v>188</v>
      </c>
      <c r="G48" s="16">
        <v>5</v>
      </c>
      <c r="H48" s="17">
        <v>76.2</v>
      </c>
      <c r="I48" s="17"/>
      <c r="J48" s="23">
        <f t="shared" si="0"/>
        <v>81.2</v>
      </c>
      <c r="K48" s="14">
        <v>4</v>
      </c>
      <c r="L48" s="14"/>
      <c r="M48" s="22"/>
    </row>
    <row r="49" spans="1:13" customFormat="1" ht="28.5" customHeight="1">
      <c r="A49" s="12">
        <v>47</v>
      </c>
      <c r="B49" s="18" t="s">
        <v>180</v>
      </c>
      <c r="C49" s="19">
        <v>19034</v>
      </c>
      <c r="D49" s="62"/>
      <c r="E49" s="18" t="s">
        <v>189</v>
      </c>
      <c r="F49" s="20" t="s">
        <v>190</v>
      </c>
      <c r="G49" s="16">
        <v>1.5</v>
      </c>
      <c r="H49" s="17">
        <v>79.5</v>
      </c>
      <c r="I49" s="17"/>
      <c r="J49" s="23">
        <f t="shared" si="0"/>
        <v>81</v>
      </c>
      <c r="K49" s="14">
        <v>5</v>
      </c>
      <c r="L49" s="14"/>
      <c r="M49" s="22"/>
    </row>
    <row r="50" spans="1:13" customFormat="1" ht="28.5" customHeight="1">
      <c r="A50" s="14">
        <v>48</v>
      </c>
      <c r="B50" s="18" t="s">
        <v>180</v>
      </c>
      <c r="C50" s="19">
        <v>19034</v>
      </c>
      <c r="D50" s="62"/>
      <c r="E50" s="18" t="s">
        <v>191</v>
      </c>
      <c r="F50" s="20" t="s">
        <v>192</v>
      </c>
      <c r="G50" s="16">
        <v>0.5</v>
      </c>
      <c r="H50" s="17">
        <v>79.8</v>
      </c>
      <c r="I50" s="17"/>
      <c r="J50" s="23">
        <f t="shared" si="0"/>
        <v>80.3</v>
      </c>
      <c r="K50" s="14">
        <v>6</v>
      </c>
      <c r="L50" s="14"/>
      <c r="M50" s="22"/>
    </row>
    <row r="51" spans="1:13" customFormat="1" ht="28.5" customHeight="1">
      <c r="A51" s="12">
        <v>49</v>
      </c>
      <c r="B51" s="18" t="s">
        <v>180</v>
      </c>
      <c r="C51" s="19">
        <v>19034</v>
      </c>
      <c r="D51" s="62"/>
      <c r="E51" s="18" t="s">
        <v>193</v>
      </c>
      <c r="F51" s="20" t="s">
        <v>194</v>
      </c>
      <c r="G51" s="16">
        <v>3.3</v>
      </c>
      <c r="H51" s="17">
        <v>75</v>
      </c>
      <c r="I51" s="17"/>
      <c r="J51" s="23">
        <f t="shared" si="0"/>
        <v>78.3</v>
      </c>
      <c r="K51" s="14">
        <v>7</v>
      </c>
      <c r="L51" s="14"/>
      <c r="M51" s="22"/>
    </row>
    <row r="52" spans="1:13" customFormat="1" ht="28.5" customHeight="1">
      <c r="A52" s="14">
        <v>50</v>
      </c>
      <c r="B52" s="18" t="s">
        <v>180</v>
      </c>
      <c r="C52" s="19">
        <v>19034</v>
      </c>
      <c r="D52" s="62"/>
      <c r="E52" s="18" t="s">
        <v>195</v>
      </c>
      <c r="F52" s="20" t="s">
        <v>196</v>
      </c>
      <c r="G52" s="16">
        <v>0.5</v>
      </c>
      <c r="H52" s="17">
        <v>74.8</v>
      </c>
      <c r="I52" s="17"/>
      <c r="J52" s="23">
        <f t="shared" si="0"/>
        <v>75.3</v>
      </c>
      <c r="K52" s="14">
        <v>8</v>
      </c>
      <c r="L52" s="14"/>
      <c r="M52" s="22"/>
    </row>
    <row r="53" spans="1:13" ht="28.5" customHeight="1">
      <c r="A53" s="12">
        <v>51</v>
      </c>
      <c r="B53" s="12" t="s">
        <v>197</v>
      </c>
      <c r="C53" s="13">
        <v>19035</v>
      </c>
      <c r="D53" s="62">
        <v>1</v>
      </c>
      <c r="E53" s="12" t="s">
        <v>198</v>
      </c>
      <c r="F53" s="15" t="s">
        <v>199</v>
      </c>
      <c r="G53" s="21">
        <v>0</v>
      </c>
      <c r="H53" s="17">
        <v>84</v>
      </c>
      <c r="I53" s="17"/>
      <c r="J53" s="16">
        <f t="shared" si="0"/>
        <v>84</v>
      </c>
      <c r="K53" s="12">
        <v>1</v>
      </c>
      <c r="L53" s="12" t="s">
        <v>16</v>
      </c>
      <c r="M53" s="22"/>
    </row>
    <row r="54" spans="1:13" customFormat="1" ht="28.5" customHeight="1">
      <c r="A54" s="14">
        <v>52</v>
      </c>
      <c r="B54" s="18" t="s">
        <v>197</v>
      </c>
      <c r="C54" s="19">
        <v>19035</v>
      </c>
      <c r="D54" s="62"/>
      <c r="E54" s="18" t="s">
        <v>200</v>
      </c>
      <c r="F54" s="20" t="s">
        <v>201</v>
      </c>
      <c r="G54" s="21">
        <v>0</v>
      </c>
      <c r="H54" s="17">
        <v>78.400000000000006</v>
      </c>
      <c r="I54" s="17"/>
      <c r="J54" s="23">
        <f t="shared" si="0"/>
        <v>78.400000000000006</v>
      </c>
      <c r="K54" s="14">
        <v>2</v>
      </c>
      <c r="L54" s="14"/>
      <c r="M54" s="22"/>
    </row>
    <row r="55" spans="1:13" ht="28.5" customHeight="1">
      <c r="A55" s="12">
        <v>53</v>
      </c>
      <c r="B55" s="12" t="s">
        <v>197</v>
      </c>
      <c r="C55" s="13">
        <v>19036</v>
      </c>
      <c r="D55" s="12">
        <v>1</v>
      </c>
      <c r="E55" s="12" t="s">
        <v>202</v>
      </c>
      <c r="F55" s="15" t="s">
        <v>203</v>
      </c>
      <c r="G55" s="21">
        <v>0</v>
      </c>
      <c r="H55" s="17">
        <v>81.599999999999994</v>
      </c>
      <c r="I55" s="17"/>
      <c r="J55" s="16">
        <f t="shared" si="0"/>
        <v>81.599999999999994</v>
      </c>
      <c r="K55" s="12">
        <v>1</v>
      </c>
      <c r="L55" s="12" t="s">
        <v>16</v>
      </c>
      <c r="M55" s="22"/>
    </row>
    <row r="56" spans="1:13" ht="28.5" customHeight="1">
      <c r="A56" s="14">
        <v>54</v>
      </c>
      <c r="B56" s="12" t="s">
        <v>204</v>
      </c>
      <c r="C56" s="13">
        <v>19047</v>
      </c>
      <c r="D56" s="12">
        <v>1</v>
      </c>
      <c r="E56" s="12" t="s">
        <v>205</v>
      </c>
      <c r="F56" s="15" t="s">
        <v>206</v>
      </c>
      <c r="G56" s="16">
        <v>2</v>
      </c>
      <c r="H56" s="17">
        <v>73.8</v>
      </c>
      <c r="I56" s="17"/>
      <c r="J56" s="16">
        <f t="shared" si="0"/>
        <v>75.8</v>
      </c>
      <c r="K56" s="12">
        <v>1</v>
      </c>
      <c r="L56" s="12" t="s">
        <v>16</v>
      </c>
      <c r="M56" s="22"/>
    </row>
    <row r="57" spans="1:13" customFormat="1" ht="28.5" customHeight="1">
      <c r="A57" s="12">
        <v>55</v>
      </c>
      <c r="B57" s="18" t="s">
        <v>204</v>
      </c>
      <c r="C57" s="19">
        <v>19050</v>
      </c>
      <c r="D57" s="14">
        <v>1</v>
      </c>
      <c r="E57" s="18" t="s">
        <v>207</v>
      </c>
      <c r="F57" s="20" t="s">
        <v>208</v>
      </c>
      <c r="G57" s="16">
        <v>1.5</v>
      </c>
      <c r="H57" s="17" t="s">
        <v>20</v>
      </c>
      <c r="I57" s="17"/>
      <c r="J57" s="23"/>
      <c r="K57" s="14"/>
      <c r="L57" s="14"/>
      <c r="M57" s="22" t="s">
        <v>21</v>
      </c>
    </row>
    <row r="58" spans="1:13" ht="28.5" customHeight="1">
      <c r="A58" s="14">
        <v>56</v>
      </c>
      <c r="B58" s="12" t="s">
        <v>204</v>
      </c>
      <c r="C58" s="13">
        <v>19052</v>
      </c>
      <c r="D58" s="62">
        <v>1</v>
      </c>
      <c r="E58" s="12" t="s">
        <v>209</v>
      </c>
      <c r="F58" s="15" t="s">
        <v>210</v>
      </c>
      <c r="G58" s="16">
        <v>4</v>
      </c>
      <c r="H58" s="17">
        <v>79.8</v>
      </c>
      <c r="I58" s="17"/>
      <c r="J58" s="16">
        <f t="shared" si="0"/>
        <v>83.8</v>
      </c>
      <c r="K58" s="12">
        <v>1</v>
      </c>
      <c r="L58" s="12" t="s">
        <v>16</v>
      </c>
      <c r="M58" s="22"/>
    </row>
    <row r="59" spans="1:13" customFormat="1" ht="28.5" customHeight="1">
      <c r="A59" s="12">
        <v>57</v>
      </c>
      <c r="B59" s="18" t="s">
        <v>204</v>
      </c>
      <c r="C59" s="19">
        <v>19052</v>
      </c>
      <c r="D59" s="62"/>
      <c r="E59" s="18" t="s">
        <v>211</v>
      </c>
      <c r="F59" s="20" t="s">
        <v>212</v>
      </c>
      <c r="G59" s="21">
        <v>0</v>
      </c>
      <c r="H59" s="17">
        <v>76.2</v>
      </c>
      <c r="I59" s="17"/>
      <c r="J59" s="23">
        <f t="shared" si="0"/>
        <v>76.2</v>
      </c>
      <c r="K59" s="14">
        <v>2</v>
      </c>
      <c r="L59" s="14"/>
      <c r="M59" s="22"/>
    </row>
    <row r="60" spans="1:13" customFormat="1" ht="28.5" customHeight="1">
      <c r="A60" s="14">
        <v>58</v>
      </c>
      <c r="B60" s="18" t="s">
        <v>204</v>
      </c>
      <c r="C60" s="19">
        <v>19052</v>
      </c>
      <c r="D60" s="62"/>
      <c r="E60" s="18" t="s">
        <v>213</v>
      </c>
      <c r="F60" s="20" t="s">
        <v>214</v>
      </c>
      <c r="G60" s="21">
        <v>0</v>
      </c>
      <c r="H60" s="17">
        <v>75.400000000000006</v>
      </c>
      <c r="I60" s="17"/>
      <c r="J60" s="23">
        <f t="shared" si="0"/>
        <v>75.400000000000006</v>
      </c>
      <c r="K60" s="14">
        <v>3</v>
      </c>
      <c r="L60" s="14"/>
      <c r="M60" s="22"/>
    </row>
    <row r="61" spans="1:13" customFormat="1" ht="28.5" customHeight="1">
      <c r="A61" s="12">
        <v>59</v>
      </c>
      <c r="B61" s="18" t="s">
        <v>204</v>
      </c>
      <c r="C61" s="19">
        <v>19052</v>
      </c>
      <c r="D61" s="62"/>
      <c r="E61" s="18" t="s">
        <v>215</v>
      </c>
      <c r="F61" s="20" t="s">
        <v>216</v>
      </c>
      <c r="G61" s="16">
        <v>2.5</v>
      </c>
      <c r="H61" s="17">
        <v>70.599999999999994</v>
      </c>
      <c r="I61" s="17"/>
      <c r="J61" s="23">
        <f t="shared" si="0"/>
        <v>73.099999999999994</v>
      </c>
      <c r="K61" s="14">
        <v>4</v>
      </c>
      <c r="L61" s="14"/>
      <c r="M61" s="22"/>
    </row>
    <row r="62" spans="1:13" ht="28.5" customHeight="1">
      <c r="A62" s="14">
        <v>60</v>
      </c>
      <c r="B62" s="12" t="s">
        <v>204</v>
      </c>
      <c r="C62" s="13">
        <v>19058</v>
      </c>
      <c r="D62" s="62">
        <v>1</v>
      </c>
      <c r="E62" s="12" t="s">
        <v>217</v>
      </c>
      <c r="F62" s="15" t="s">
        <v>218</v>
      </c>
      <c r="G62" s="16">
        <v>0.5</v>
      </c>
      <c r="H62" s="17">
        <v>87.8</v>
      </c>
      <c r="I62" s="17"/>
      <c r="J62" s="16">
        <f t="shared" si="0"/>
        <v>88.3</v>
      </c>
      <c r="K62" s="12">
        <v>1</v>
      </c>
      <c r="L62" s="12" t="s">
        <v>16</v>
      </c>
      <c r="M62" s="22"/>
    </row>
    <row r="63" spans="1:13" customFormat="1" ht="28.5" customHeight="1">
      <c r="A63" s="12">
        <v>61</v>
      </c>
      <c r="B63" s="18" t="s">
        <v>204</v>
      </c>
      <c r="C63" s="19">
        <v>19058</v>
      </c>
      <c r="D63" s="62"/>
      <c r="E63" s="18" t="s">
        <v>219</v>
      </c>
      <c r="F63" s="20" t="s">
        <v>220</v>
      </c>
      <c r="G63" s="16">
        <v>3.5</v>
      </c>
      <c r="H63" s="17">
        <v>81.599999999999994</v>
      </c>
      <c r="I63" s="17"/>
      <c r="J63" s="23">
        <f t="shared" si="0"/>
        <v>85.1</v>
      </c>
      <c r="K63" s="14">
        <v>2</v>
      </c>
      <c r="L63" s="14"/>
      <c r="M63" s="22"/>
    </row>
    <row r="64" spans="1:13" customFormat="1" ht="28.5" customHeight="1">
      <c r="A64" s="14">
        <v>62</v>
      </c>
      <c r="B64" s="18" t="s">
        <v>204</v>
      </c>
      <c r="C64" s="19">
        <v>19058</v>
      </c>
      <c r="D64" s="62"/>
      <c r="E64" s="18" t="s">
        <v>221</v>
      </c>
      <c r="F64" s="20" t="s">
        <v>222</v>
      </c>
      <c r="G64" s="16">
        <v>0.5</v>
      </c>
      <c r="H64" s="17">
        <v>79.8</v>
      </c>
      <c r="I64" s="17"/>
      <c r="J64" s="23">
        <f t="shared" si="0"/>
        <v>80.3</v>
      </c>
      <c r="K64" s="14">
        <v>3</v>
      </c>
      <c r="L64" s="14"/>
      <c r="M64" s="22"/>
    </row>
    <row r="65" spans="1:13" customFormat="1" ht="28.5" customHeight="1">
      <c r="A65" s="12">
        <v>63</v>
      </c>
      <c r="B65" s="18" t="s">
        <v>204</v>
      </c>
      <c r="C65" s="19">
        <v>19058</v>
      </c>
      <c r="D65" s="62"/>
      <c r="E65" s="18" t="s">
        <v>223</v>
      </c>
      <c r="F65" s="20" t="s">
        <v>224</v>
      </c>
      <c r="G65" s="21">
        <v>0</v>
      </c>
      <c r="H65" s="17" t="s">
        <v>225</v>
      </c>
      <c r="I65" s="17"/>
      <c r="J65" s="23"/>
      <c r="K65" s="14"/>
      <c r="L65" s="14"/>
      <c r="M65" s="22"/>
    </row>
    <row r="66" spans="1:13" ht="28.5" customHeight="1">
      <c r="A66" s="14">
        <v>64</v>
      </c>
      <c r="B66" s="12" t="s">
        <v>204</v>
      </c>
      <c r="C66" s="13">
        <v>19060</v>
      </c>
      <c r="D66" s="62">
        <v>1</v>
      </c>
      <c r="E66" s="12" t="s">
        <v>226</v>
      </c>
      <c r="F66" s="15" t="s">
        <v>227</v>
      </c>
      <c r="G66" s="16">
        <v>5</v>
      </c>
      <c r="H66" s="17">
        <v>81</v>
      </c>
      <c r="I66" s="17"/>
      <c r="J66" s="16">
        <f t="shared" si="0"/>
        <v>86</v>
      </c>
      <c r="K66" s="12">
        <v>1</v>
      </c>
      <c r="L66" s="12" t="s">
        <v>16</v>
      </c>
      <c r="M66" s="22"/>
    </row>
    <row r="67" spans="1:13" customFormat="1" ht="28.5" customHeight="1">
      <c r="A67" s="12">
        <v>65</v>
      </c>
      <c r="B67" s="18" t="s">
        <v>204</v>
      </c>
      <c r="C67" s="19">
        <v>19060</v>
      </c>
      <c r="D67" s="62"/>
      <c r="E67" s="18" t="s">
        <v>228</v>
      </c>
      <c r="F67" s="20" t="s">
        <v>229</v>
      </c>
      <c r="G67" s="16">
        <v>0.5</v>
      </c>
      <c r="H67" s="17" t="s">
        <v>20</v>
      </c>
      <c r="I67" s="17"/>
      <c r="J67" s="23"/>
      <c r="K67" s="14"/>
      <c r="L67" s="14"/>
      <c r="M67" s="22"/>
    </row>
    <row r="68" spans="1:13" ht="28.5" customHeight="1">
      <c r="A68" s="14">
        <v>66</v>
      </c>
      <c r="B68" s="12" t="s">
        <v>204</v>
      </c>
      <c r="C68" s="13">
        <v>19062</v>
      </c>
      <c r="D68" s="12">
        <v>1</v>
      </c>
      <c r="E68" s="12" t="s">
        <v>230</v>
      </c>
      <c r="F68" s="15" t="s">
        <v>231</v>
      </c>
      <c r="G68" s="16">
        <v>1</v>
      </c>
      <c r="H68" s="17">
        <v>80.599999999999994</v>
      </c>
      <c r="I68" s="17"/>
      <c r="J68" s="16">
        <f t="shared" ref="J68:J131" si="1">G68+H68+I68</f>
        <v>81.599999999999994</v>
      </c>
      <c r="K68" s="12">
        <v>1</v>
      </c>
      <c r="L68" s="12" t="s">
        <v>16</v>
      </c>
      <c r="M68" s="22"/>
    </row>
    <row r="69" spans="1:13" ht="28.5" customHeight="1">
      <c r="A69" s="12">
        <v>67</v>
      </c>
      <c r="B69" s="12" t="s">
        <v>204</v>
      </c>
      <c r="C69" s="13">
        <v>19063</v>
      </c>
      <c r="D69" s="62">
        <v>1</v>
      </c>
      <c r="E69" s="12" t="s">
        <v>232</v>
      </c>
      <c r="F69" s="15" t="s">
        <v>233</v>
      </c>
      <c r="G69" s="21">
        <v>0</v>
      </c>
      <c r="H69" s="17">
        <v>89.6</v>
      </c>
      <c r="I69" s="17"/>
      <c r="J69" s="16">
        <f t="shared" si="1"/>
        <v>89.6</v>
      </c>
      <c r="K69" s="12">
        <v>1</v>
      </c>
      <c r="L69" s="12" t="s">
        <v>16</v>
      </c>
      <c r="M69" s="22"/>
    </row>
    <row r="70" spans="1:13" customFormat="1" ht="28.5" customHeight="1">
      <c r="A70" s="14">
        <v>68</v>
      </c>
      <c r="B70" s="18" t="s">
        <v>204</v>
      </c>
      <c r="C70" s="19">
        <v>19063</v>
      </c>
      <c r="D70" s="62"/>
      <c r="E70" s="18" t="s">
        <v>234</v>
      </c>
      <c r="F70" s="20" t="s">
        <v>235</v>
      </c>
      <c r="G70" s="16">
        <v>2.5</v>
      </c>
      <c r="H70" s="17">
        <v>82.6</v>
      </c>
      <c r="I70" s="17"/>
      <c r="J70" s="23">
        <f t="shared" si="1"/>
        <v>85.1</v>
      </c>
      <c r="K70" s="14">
        <v>2</v>
      </c>
      <c r="L70" s="14"/>
      <c r="M70" s="22"/>
    </row>
    <row r="71" spans="1:13" customFormat="1" ht="28.5" customHeight="1">
      <c r="A71" s="12">
        <v>69</v>
      </c>
      <c r="B71" s="18" t="s">
        <v>204</v>
      </c>
      <c r="C71" s="19">
        <v>19063</v>
      </c>
      <c r="D71" s="62"/>
      <c r="E71" s="18" t="s">
        <v>236</v>
      </c>
      <c r="F71" s="20" t="s">
        <v>237</v>
      </c>
      <c r="G71" s="16">
        <v>1</v>
      </c>
      <c r="H71" s="17">
        <v>78.400000000000006</v>
      </c>
      <c r="I71" s="17"/>
      <c r="J71" s="23">
        <f t="shared" si="1"/>
        <v>79.400000000000006</v>
      </c>
      <c r="K71" s="14">
        <v>3</v>
      </c>
      <c r="L71" s="14"/>
      <c r="M71" s="22"/>
    </row>
    <row r="72" spans="1:13" ht="28.5" customHeight="1">
      <c r="A72" s="14">
        <v>70</v>
      </c>
      <c r="B72" s="12" t="s">
        <v>204</v>
      </c>
      <c r="C72" s="13">
        <v>19064</v>
      </c>
      <c r="D72" s="62">
        <v>2</v>
      </c>
      <c r="E72" s="12" t="s">
        <v>238</v>
      </c>
      <c r="F72" s="15" t="s">
        <v>239</v>
      </c>
      <c r="G72" s="16">
        <v>1</v>
      </c>
      <c r="H72" s="17">
        <v>87</v>
      </c>
      <c r="I72" s="17"/>
      <c r="J72" s="16">
        <f t="shared" si="1"/>
        <v>88</v>
      </c>
      <c r="K72" s="12">
        <v>1</v>
      </c>
      <c r="L72" s="12" t="s">
        <v>16</v>
      </c>
      <c r="M72" s="22"/>
    </row>
    <row r="73" spans="1:13" ht="28.5" customHeight="1">
      <c r="A73" s="12">
        <v>71</v>
      </c>
      <c r="B73" s="12" t="s">
        <v>204</v>
      </c>
      <c r="C73" s="13">
        <v>19064</v>
      </c>
      <c r="D73" s="62"/>
      <c r="E73" s="12" t="s">
        <v>240</v>
      </c>
      <c r="F73" s="15" t="s">
        <v>241</v>
      </c>
      <c r="G73" s="16">
        <v>6.5</v>
      </c>
      <c r="H73" s="17">
        <v>80.2</v>
      </c>
      <c r="I73" s="17"/>
      <c r="J73" s="16">
        <f t="shared" si="1"/>
        <v>86.7</v>
      </c>
      <c r="K73" s="12">
        <v>2</v>
      </c>
      <c r="L73" s="12" t="s">
        <v>16</v>
      </c>
      <c r="M73" s="22"/>
    </row>
    <row r="74" spans="1:13" customFormat="1" ht="28.5" customHeight="1">
      <c r="A74" s="14">
        <v>72</v>
      </c>
      <c r="B74" s="18" t="s">
        <v>204</v>
      </c>
      <c r="C74" s="19">
        <v>19064</v>
      </c>
      <c r="D74" s="62"/>
      <c r="E74" s="18" t="s">
        <v>242</v>
      </c>
      <c r="F74" s="20" t="s">
        <v>243</v>
      </c>
      <c r="G74" s="21">
        <v>0</v>
      </c>
      <c r="H74" s="17">
        <v>80</v>
      </c>
      <c r="I74" s="17"/>
      <c r="J74" s="23">
        <f t="shared" si="1"/>
        <v>80</v>
      </c>
      <c r="K74" s="14">
        <v>3</v>
      </c>
      <c r="L74" s="14"/>
      <c r="M74" s="22"/>
    </row>
    <row r="75" spans="1:13" ht="28.5" customHeight="1">
      <c r="A75" s="12">
        <v>73</v>
      </c>
      <c r="B75" s="12" t="s">
        <v>204</v>
      </c>
      <c r="C75" s="13">
        <v>19065</v>
      </c>
      <c r="D75" s="12">
        <v>1</v>
      </c>
      <c r="E75" s="12" t="s">
        <v>244</v>
      </c>
      <c r="F75" s="15" t="s">
        <v>245</v>
      </c>
      <c r="G75" s="16">
        <v>0.75</v>
      </c>
      <c r="H75" s="17">
        <v>81.599999999999994</v>
      </c>
      <c r="I75" s="17"/>
      <c r="J75" s="16">
        <f t="shared" si="1"/>
        <v>82.35</v>
      </c>
      <c r="K75" s="12">
        <v>1</v>
      </c>
      <c r="L75" s="12" t="s">
        <v>16</v>
      </c>
      <c r="M75" s="22"/>
    </row>
    <row r="76" spans="1:13" ht="28.5" customHeight="1">
      <c r="A76" s="14">
        <v>74</v>
      </c>
      <c r="B76" s="12" t="s">
        <v>204</v>
      </c>
      <c r="C76" s="13">
        <v>19066</v>
      </c>
      <c r="D76" s="72">
        <v>3</v>
      </c>
      <c r="E76" s="12" t="s">
        <v>246</v>
      </c>
      <c r="F76" s="15" t="s">
        <v>247</v>
      </c>
      <c r="G76" s="16">
        <v>1.5</v>
      </c>
      <c r="H76" s="17">
        <v>80.8</v>
      </c>
      <c r="I76" s="17"/>
      <c r="J76" s="16">
        <f t="shared" si="1"/>
        <v>82.3</v>
      </c>
      <c r="K76" s="12">
        <v>1</v>
      </c>
      <c r="L76" s="12" t="s">
        <v>16</v>
      </c>
      <c r="M76" s="22"/>
    </row>
    <row r="77" spans="1:13" ht="28.5" customHeight="1">
      <c r="A77" s="12">
        <v>75</v>
      </c>
      <c r="B77" s="12" t="s">
        <v>204</v>
      </c>
      <c r="C77" s="13">
        <v>19066</v>
      </c>
      <c r="D77" s="73"/>
      <c r="E77" s="12" t="s">
        <v>248</v>
      </c>
      <c r="F77" s="15" t="s">
        <v>249</v>
      </c>
      <c r="G77" s="16">
        <v>5</v>
      </c>
      <c r="H77" s="17">
        <v>76.099999999999994</v>
      </c>
      <c r="I77" s="17"/>
      <c r="J77" s="16">
        <f t="shared" si="1"/>
        <v>81.099999999999994</v>
      </c>
      <c r="K77" s="12">
        <v>2</v>
      </c>
      <c r="L77" s="12" t="s">
        <v>16</v>
      </c>
      <c r="M77" s="22"/>
    </row>
    <row r="78" spans="1:13" ht="28.5" customHeight="1">
      <c r="A78" s="14">
        <v>76</v>
      </c>
      <c r="B78" s="12" t="s">
        <v>204</v>
      </c>
      <c r="C78" s="13">
        <v>19066</v>
      </c>
      <c r="D78" s="73"/>
      <c r="E78" s="12" t="s">
        <v>250</v>
      </c>
      <c r="F78" s="15" t="s">
        <v>251</v>
      </c>
      <c r="G78" s="16">
        <v>1.5</v>
      </c>
      <c r="H78" s="17">
        <v>79.5</v>
      </c>
      <c r="I78" s="17"/>
      <c r="J78" s="16">
        <f t="shared" si="1"/>
        <v>81</v>
      </c>
      <c r="K78" s="12">
        <v>3</v>
      </c>
      <c r="L78" s="12" t="s">
        <v>16</v>
      </c>
      <c r="M78" s="22"/>
    </row>
    <row r="79" spans="1:13" customFormat="1" ht="28.5" customHeight="1">
      <c r="A79" s="12">
        <v>77</v>
      </c>
      <c r="B79" s="18" t="s">
        <v>204</v>
      </c>
      <c r="C79" s="19">
        <v>19066</v>
      </c>
      <c r="D79" s="73"/>
      <c r="E79" s="18" t="s">
        <v>252</v>
      </c>
      <c r="F79" s="20" t="s">
        <v>253</v>
      </c>
      <c r="G79" s="16">
        <v>1.5</v>
      </c>
      <c r="H79" s="17">
        <v>79.2</v>
      </c>
      <c r="I79" s="17"/>
      <c r="J79" s="23">
        <f t="shared" si="1"/>
        <v>80.7</v>
      </c>
      <c r="K79" s="14">
        <v>4</v>
      </c>
      <c r="L79" s="14"/>
      <c r="M79" s="22"/>
    </row>
    <row r="80" spans="1:13" customFormat="1" ht="28.5" customHeight="1">
      <c r="A80" s="14">
        <v>78</v>
      </c>
      <c r="B80" s="18" t="s">
        <v>204</v>
      </c>
      <c r="C80" s="19">
        <v>19066</v>
      </c>
      <c r="D80" s="73"/>
      <c r="E80" s="18" t="s">
        <v>254</v>
      </c>
      <c r="F80" s="20" t="s">
        <v>255</v>
      </c>
      <c r="G80" s="16">
        <v>1</v>
      </c>
      <c r="H80" s="17">
        <v>79.599999999999994</v>
      </c>
      <c r="I80" s="17"/>
      <c r="J80" s="23">
        <f t="shared" si="1"/>
        <v>80.599999999999994</v>
      </c>
      <c r="K80" s="14">
        <v>5</v>
      </c>
      <c r="L80" s="14"/>
      <c r="M80" s="22"/>
    </row>
    <row r="81" spans="1:13" customFormat="1" ht="28.5" customHeight="1">
      <c r="A81" s="12">
        <v>79</v>
      </c>
      <c r="B81" s="18" t="s">
        <v>204</v>
      </c>
      <c r="C81" s="19">
        <v>19066</v>
      </c>
      <c r="D81" s="73"/>
      <c r="E81" s="18" t="s">
        <v>256</v>
      </c>
      <c r="F81" s="20" t="s">
        <v>257</v>
      </c>
      <c r="G81" s="16">
        <v>3</v>
      </c>
      <c r="H81" s="17">
        <v>77.3</v>
      </c>
      <c r="I81" s="17"/>
      <c r="J81" s="23">
        <f t="shared" si="1"/>
        <v>80.3</v>
      </c>
      <c r="K81" s="14">
        <v>6</v>
      </c>
      <c r="L81" s="14"/>
      <c r="M81" s="22"/>
    </row>
    <row r="82" spans="1:13" customFormat="1" ht="28.5" customHeight="1">
      <c r="A82" s="14">
        <v>80</v>
      </c>
      <c r="B82" s="18" t="s">
        <v>204</v>
      </c>
      <c r="C82" s="19">
        <v>19066</v>
      </c>
      <c r="D82" s="73"/>
      <c r="E82" s="18" t="s">
        <v>258</v>
      </c>
      <c r="F82" s="20" t="s">
        <v>259</v>
      </c>
      <c r="G82" s="16">
        <v>0.5</v>
      </c>
      <c r="H82" s="17">
        <v>79.7</v>
      </c>
      <c r="I82" s="17"/>
      <c r="J82" s="23">
        <f t="shared" si="1"/>
        <v>80.2</v>
      </c>
      <c r="K82" s="14">
        <v>7</v>
      </c>
      <c r="L82" s="14"/>
      <c r="M82" s="22"/>
    </row>
    <row r="83" spans="1:13" customFormat="1" ht="28.5" customHeight="1">
      <c r="A83" s="12">
        <v>81</v>
      </c>
      <c r="B83" s="18" t="s">
        <v>204</v>
      </c>
      <c r="C83" s="19">
        <v>19066</v>
      </c>
      <c r="D83" s="73"/>
      <c r="E83" s="18" t="s">
        <v>260</v>
      </c>
      <c r="F83" s="20" t="s">
        <v>261</v>
      </c>
      <c r="G83" s="16">
        <v>2</v>
      </c>
      <c r="H83" s="17">
        <v>78.2</v>
      </c>
      <c r="I83" s="17"/>
      <c r="J83" s="23">
        <f t="shared" si="1"/>
        <v>80.2</v>
      </c>
      <c r="K83" s="14">
        <v>7</v>
      </c>
      <c r="L83" s="14"/>
      <c r="M83" s="22"/>
    </row>
    <row r="84" spans="1:13" customFormat="1" ht="28.5" customHeight="1">
      <c r="A84" s="14">
        <v>82</v>
      </c>
      <c r="B84" s="18" t="s">
        <v>204</v>
      </c>
      <c r="C84" s="19">
        <v>19066</v>
      </c>
      <c r="D84" s="73"/>
      <c r="E84" s="18" t="s">
        <v>262</v>
      </c>
      <c r="F84" s="20" t="s">
        <v>263</v>
      </c>
      <c r="G84" s="16">
        <v>3</v>
      </c>
      <c r="H84" s="17">
        <v>76.900000000000006</v>
      </c>
      <c r="I84" s="17"/>
      <c r="J84" s="23">
        <f t="shared" si="1"/>
        <v>79.900000000000006</v>
      </c>
      <c r="K84" s="14">
        <v>9</v>
      </c>
      <c r="L84" s="14"/>
      <c r="M84" s="22"/>
    </row>
    <row r="85" spans="1:13" customFormat="1" ht="28.5" customHeight="1">
      <c r="A85" s="12">
        <v>83</v>
      </c>
      <c r="B85" s="18" t="s">
        <v>204</v>
      </c>
      <c r="C85" s="19">
        <v>19066</v>
      </c>
      <c r="D85" s="73"/>
      <c r="E85" s="18" t="s">
        <v>264</v>
      </c>
      <c r="F85" s="20" t="s">
        <v>265</v>
      </c>
      <c r="G85" s="16">
        <v>1.1599999999999999</v>
      </c>
      <c r="H85" s="17">
        <v>78.599999999999994</v>
      </c>
      <c r="I85" s="17"/>
      <c r="J85" s="23">
        <f t="shared" si="1"/>
        <v>79.760000000000005</v>
      </c>
      <c r="K85" s="14">
        <v>10</v>
      </c>
      <c r="L85" s="14"/>
      <c r="M85" s="22"/>
    </row>
    <row r="86" spans="1:13" customFormat="1" ht="28.5" customHeight="1">
      <c r="A86" s="14">
        <v>84</v>
      </c>
      <c r="B86" s="18" t="s">
        <v>204</v>
      </c>
      <c r="C86" s="19">
        <v>19066</v>
      </c>
      <c r="D86" s="73"/>
      <c r="E86" s="18" t="s">
        <v>266</v>
      </c>
      <c r="F86" s="20" t="s">
        <v>267</v>
      </c>
      <c r="G86" s="16">
        <v>0.5</v>
      </c>
      <c r="H86" s="17">
        <v>78.900000000000006</v>
      </c>
      <c r="I86" s="17"/>
      <c r="J86" s="23">
        <f t="shared" si="1"/>
        <v>79.400000000000006</v>
      </c>
      <c r="K86" s="14">
        <v>11</v>
      </c>
      <c r="L86" s="14"/>
      <c r="M86" s="22"/>
    </row>
    <row r="87" spans="1:13" customFormat="1" ht="28.5" customHeight="1">
      <c r="A87" s="12">
        <v>85</v>
      </c>
      <c r="B87" s="18" t="s">
        <v>204</v>
      </c>
      <c r="C87" s="19">
        <v>19066</v>
      </c>
      <c r="D87" s="73"/>
      <c r="E87" s="18" t="s">
        <v>268</v>
      </c>
      <c r="F87" s="20" t="s">
        <v>269</v>
      </c>
      <c r="G87" s="16">
        <v>1</v>
      </c>
      <c r="H87" s="17">
        <v>77.900000000000006</v>
      </c>
      <c r="I87" s="17"/>
      <c r="J87" s="23">
        <f t="shared" si="1"/>
        <v>78.900000000000006</v>
      </c>
      <c r="K87" s="14">
        <v>12</v>
      </c>
      <c r="L87" s="14"/>
      <c r="M87" s="22"/>
    </row>
    <row r="88" spans="1:13" customFormat="1" ht="28.5" customHeight="1">
      <c r="A88" s="14">
        <v>86</v>
      </c>
      <c r="B88" s="18" t="s">
        <v>204</v>
      </c>
      <c r="C88" s="19">
        <v>19066</v>
      </c>
      <c r="D88" s="73"/>
      <c r="E88" s="18" t="s">
        <v>270</v>
      </c>
      <c r="F88" s="20" t="s">
        <v>271</v>
      </c>
      <c r="G88" s="16">
        <v>1</v>
      </c>
      <c r="H88" s="17">
        <v>77.8</v>
      </c>
      <c r="I88" s="17"/>
      <c r="J88" s="23">
        <f t="shared" si="1"/>
        <v>78.8</v>
      </c>
      <c r="K88" s="14">
        <v>13</v>
      </c>
      <c r="L88" s="14"/>
      <c r="M88" s="22"/>
    </row>
    <row r="89" spans="1:13" customFormat="1" ht="28.5" customHeight="1">
      <c r="A89" s="12">
        <v>87</v>
      </c>
      <c r="B89" s="18" t="s">
        <v>204</v>
      </c>
      <c r="C89" s="19">
        <v>19066</v>
      </c>
      <c r="D89" s="73"/>
      <c r="E89" s="18" t="s">
        <v>272</v>
      </c>
      <c r="F89" s="20" t="s">
        <v>273</v>
      </c>
      <c r="G89" s="16">
        <v>2.5</v>
      </c>
      <c r="H89" s="17">
        <v>76.3</v>
      </c>
      <c r="I89" s="17"/>
      <c r="J89" s="23">
        <f t="shared" si="1"/>
        <v>78.8</v>
      </c>
      <c r="K89" s="14">
        <v>13</v>
      </c>
      <c r="L89" s="14"/>
      <c r="M89" s="22"/>
    </row>
    <row r="90" spans="1:13" customFormat="1" ht="28.5" customHeight="1">
      <c r="A90" s="14">
        <v>88</v>
      </c>
      <c r="B90" s="18" t="s">
        <v>204</v>
      </c>
      <c r="C90" s="19">
        <v>19066</v>
      </c>
      <c r="D90" s="73"/>
      <c r="E90" s="18" t="s">
        <v>274</v>
      </c>
      <c r="F90" s="20" t="s">
        <v>275</v>
      </c>
      <c r="G90" s="16">
        <v>1.5</v>
      </c>
      <c r="H90" s="17">
        <v>77.3</v>
      </c>
      <c r="I90" s="17"/>
      <c r="J90" s="23">
        <f t="shared" si="1"/>
        <v>78.8</v>
      </c>
      <c r="K90" s="14">
        <v>13</v>
      </c>
      <c r="L90" s="14"/>
      <c r="M90" s="22"/>
    </row>
    <row r="91" spans="1:13" customFormat="1" ht="28.5" customHeight="1">
      <c r="A91" s="12">
        <v>89</v>
      </c>
      <c r="B91" s="18" t="s">
        <v>204</v>
      </c>
      <c r="C91" s="19">
        <v>19066</v>
      </c>
      <c r="D91" s="73"/>
      <c r="E91" s="18" t="s">
        <v>276</v>
      </c>
      <c r="F91" s="20" t="s">
        <v>277</v>
      </c>
      <c r="G91" s="16">
        <v>4</v>
      </c>
      <c r="H91" s="17">
        <v>74.099999999999994</v>
      </c>
      <c r="I91" s="17"/>
      <c r="J91" s="23">
        <f t="shared" si="1"/>
        <v>78.099999999999994</v>
      </c>
      <c r="K91" s="14">
        <v>16</v>
      </c>
      <c r="L91" s="14"/>
      <c r="M91" s="22"/>
    </row>
    <row r="92" spans="1:13" customFormat="1" ht="28.5" customHeight="1">
      <c r="A92" s="14">
        <v>90</v>
      </c>
      <c r="B92" s="18" t="s">
        <v>204</v>
      </c>
      <c r="C92" s="19">
        <v>19066</v>
      </c>
      <c r="D92" s="73"/>
      <c r="E92" s="18" t="s">
        <v>278</v>
      </c>
      <c r="F92" s="20" t="s">
        <v>279</v>
      </c>
      <c r="G92" s="16">
        <v>1.5</v>
      </c>
      <c r="H92" s="17">
        <v>76.599999999999994</v>
      </c>
      <c r="I92" s="17"/>
      <c r="J92" s="23">
        <f t="shared" si="1"/>
        <v>78.099999999999994</v>
      </c>
      <c r="K92" s="14">
        <v>16</v>
      </c>
      <c r="L92" s="14"/>
      <c r="M92" s="22"/>
    </row>
    <row r="93" spans="1:13" customFormat="1" ht="28.5" customHeight="1">
      <c r="A93" s="12">
        <v>91</v>
      </c>
      <c r="B93" s="18" t="s">
        <v>204</v>
      </c>
      <c r="C93" s="19">
        <v>19066</v>
      </c>
      <c r="D93" s="73"/>
      <c r="E93" s="18" t="s">
        <v>280</v>
      </c>
      <c r="F93" s="20" t="s">
        <v>281</v>
      </c>
      <c r="G93" s="16">
        <v>1.5</v>
      </c>
      <c r="H93" s="17">
        <v>76.3</v>
      </c>
      <c r="I93" s="17"/>
      <c r="J93" s="23">
        <f t="shared" si="1"/>
        <v>77.8</v>
      </c>
      <c r="K93" s="14">
        <v>18</v>
      </c>
      <c r="L93" s="14"/>
      <c r="M93" s="22"/>
    </row>
    <row r="94" spans="1:13" customFormat="1" ht="28.5" customHeight="1">
      <c r="A94" s="14">
        <v>92</v>
      </c>
      <c r="B94" s="18" t="s">
        <v>204</v>
      </c>
      <c r="C94" s="19">
        <v>19066</v>
      </c>
      <c r="D94" s="73"/>
      <c r="E94" s="18" t="s">
        <v>282</v>
      </c>
      <c r="F94" s="20" t="s">
        <v>283</v>
      </c>
      <c r="G94" s="16">
        <v>1.5</v>
      </c>
      <c r="H94" s="17">
        <v>76.2</v>
      </c>
      <c r="I94" s="17"/>
      <c r="J94" s="23">
        <f t="shared" si="1"/>
        <v>77.7</v>
      </c>
      <c r="K94" s="14">
        <v>19</v>
      </c>
      <c r="L94" s="14"/>
      <c r="M94" s="22"/>
    </row>
    <row r="95" spans="1:13" customFormat="1" ht="28.5" customHeight="1">
      <c r="A95" s="12">
        <v>93</v>
      </c>
      <c r="B95" s="18" t="s">
        <v>204</v>
      </c>
      <c r="C95" s="19">
        <v>19066</v>
      </c>
      <c r="D95" s="73"/>
      <c r="E95" s="18" t="s">
        <v>284</v>
      </c>
      <c r="F95" s="20" t="s">
        <v>285</v>
      </c>
      <c r="G95" s="16">
        <v>0.5</v>
      </c>
      <c r="H95" s="17">
        <v>76.8</v>
      </c>
      <c r="I95" s="17"/>
      <c r="J95" s="23">
        <f t="shared" si="1"/>
        <v>77.3</v>
      </c>
      <c r="K95" s="14">
        <v>20</v>
      </c>
      <c r="L95" s="14"/>
      <c r="M95" s="22"/>
    </row>
    <row r="96" spans="1:13" customFormat="1" ht="28.5" customHeight="1">
      <c r="A96" s="14">
        <v>94</v>
      </c>
      <c r="B96" s="18" t="s">
        <v>204</v>
      </c>
      <c r="C96" s="19">
        <v>19066</v>
      </c>
      <c r="D96" s="73"/>
      <c r="E96" s="18" t="s">
        <v>286</v>
      </c>
      <c r="F96" s="20" t="s">
        <v>287</v>
      </c>
      <c r="G96" s="16">
        <v>3</v>
      </c>
      <c r="H96" s="17">
        <v>73.400000000000006</v>
      </c>
      <c r="I96" s="17"/>
      <c r="J96" s="23">
        <f t="shared" si="1"/>
        <v>76.400000000000006</v>
      </c>
      <c r="K96" s="14">
        <v>21</v>
      </c>
      <c r="L96" s="14"/>
      <c r="M96" s="22"/>
    </row>
    <row r="97" spans="1:13" customFormat="1" ht="28.5" customHeight="1">
      <c r="A97" s="12">
        <v>95</v>
      </c>
      <c r="B97" s="18" t="s">
        <v>204</v>
      </c>
      <c r="C97" s="19">
        <v>19066</v>
      </c>
      <c r="D97" s="73"/>
      <c r="E97" s="18" t="s">
        <v>288</v>
      </c>
      <c r="F97" s="20" t="s">
        <v>289</v>
      </c>
      <c r="G97" s="16">
        <v>0.5</v>
      </c>
      <c r="H97" s="17">
        <v>75.7</v>
      </c>
      <c r="I97" s="17"/>
      <c r="J97" s="23">
        <f t="shared" si="1"/>
        <v>76.2</v>
      </c>
      <c r="K97" s="14">
        <v>22</v>
      </c>
      <c r="L97" s="14"/>
      <c r="M97" s="22"/>
    </row>
    <row r="98" spans="1:13" customFormat="1" ht="28.5" customHeight="1">
      <c r="A98" s="14">
        <v>96</v>
      </c>
      <c r="B98" s="18" t="s">
        <v>204</v>
      </c>
      <c r="C98" s="19">
        <v>19066</v>
      </c>
      <c r="D98" s="73"/>
      <c r="E98" s="18" t="s">
        <v>290</v>
      </c>
      <c r="F98" s="20" t="s">
        <v>291</v>
      </c>
      <c r="G98" s="16">
        <v>0.5</v>
      </c>
      <c r="H98" s="17">
        <v>75.5</v>
      </c>
      <c r="I98" s="17"/>
      <c r="J98" s="23">
        <f t="shared" si="1"/>
        <v>76</v>
      </c>
      <c r="K98" s="14">
        <v>23</v>
      </c>
      <c r="L98" s="14"/>
      <c r="M98" s="22"/>
    </row>
    <row r="99" spans="1:13" customFormat="1" ht="28.5" customHeight="1">
      <c r="A99" s="12">
        <v>97</v>
      </c>
      <c r="B99" s="18" t="s">
        <v>204</v>
      </c>
      <c r="C99" s="19">
        <v>19066</v>
      </c>
      <c r="D99" s="73"/>
      <c r="E99" s="18" t="s">
        <v>292</v>
      </c>
      <c r="F99" s="20" t="s">
        <v>293</v>
      </c>
      <c r="G99" s="16">
        <v>0.5</v>
      </c>
      <c r="H99" s="17">
        <v>75.400000000000006</v>
      </c>
      <c r="I99" s="17"/>
      <c r="J99" s="23">
        <f t="shared" si="1"/>
        <v>75.900000000000006</v>
      </c>
      <c r="K99" s="14">
        <v>24</v>
      </c>
      <c r="L99" s="14"/>
      <c r="M99" s="22"/>
    </row>
    <row r="100" spans="1:13" customFormat="1" ht="28.5" customHeight="1">
      <c r="A100" s="14">
        <v>98</v>
      </c>
      <c r="B100" s="18" t="s">
        <v>204</v>
      </c>
      <c r="C100" s="19">
        <v>19066</v>
      </c>
      <c r="D100" s="73"/>
      <c r="E100" s="18" t="s">
        <v>294</v>
      </c>
      <c r="F100" s="20" t="s">
        <v>295</v>
      </c>
      <c r="G100" s="16">
        <v>1</v>
      </c>
      <c r="H100" s="17">
        <v>74.8</v>
      </c>
      <c r="I100" s="17"/>
      <c r="J100" s="23">
        <f t="shared" si="1"/>
        <v>75.8</v>
      </c>
      <c r="K100" s="14">
        <v>25</v>
      </c>
      <c r="L100" s="14"/>
      <c r="M100" s="22"/>
    </row>
    <row r="101" spans="1:13" customFormat="1" ht="28.5" customHeight="1">
      <c r="A101" s="12">
        <v>99</v>
      </c>
      <c r="B101" s="18" t="s">
        <v>204</v>
      </c>
      <c r="C101" s="19">
        <v>19066</v>
      </c>
      <c r="D101" s="73"/>
      <c r="E101" s="18" t="s">
        <v>296</v>
      </c>
      <c r="F101" s="20" t="s">
        <v>297</v>
      </c>
      <c r="G101" s="21">
        <v>0</v>
      </c>
      <c r="H101" s="17">
        <v>75.7</v>
      </c>
      <c r="I101" s="17"/>
      <c r="J101" s="23">
        <f t="shared" si="1"/>
        <v>75.7</v>
      </c>
      <c r="K101" s="14">
        <v>26</v>
      </c>
      <c r="L101" s="14"/>
      <c r="M101" s="22"/>
    </row>
    <row r="102" spans="1:13" customFormat="1" ht="28.5" customHeight="1">
      <c r="A102" s="14">
        <v>100</v>
      </c>
      <c r="B102" s="18" t="s">
        <v>204</v>
      </c>
      <c r="C102" s="19">
        <v>19066</v>
      </c>
      <c r="D102" s="73"/>
      <c r="E102" s="18" t="s">
        <v>298</v>
      </c>
      <c r="F102" s="20" t="s">
        <v>299</v>
      </c>
      <c r="G102" s="16">
        <v>1.5</v>
      </c>
      <c r="H102" s="17">
        <v>73.900000000000006</v>
      </c>
      <c r="I102" s="17"/>
      <c r="J102" s="23">
        <f t="shared" si="1"/>
        <v>75.400000000000006</v>
      </c>
      <c r="K102" s="14">
        <v>27</v>
      </c>
      <c r="L102" s="14"/>
      <c r="M102" s="22"/>
    </row>
    <row r="103" spans="1:13" customFormat="1" ht="28.5" customHeight="1">
      <c r="A103" s="12">
        <v>101</v>
      </c>
      <c r="B103" s="18" t="s">
        <v>204</v>
      </c>
      <c r="C103" s="19">
        <v>19066</v>
      </c>
      <c r="D103" s="73"/>
      <c r="E103" s="18" t="s">
        <v>300</v>
      </c>
      <c r="F103" s="20" t="s">
        <v>301</v>
      </c>
      <c r="G103" s="16">
        <v>1.75</v>
      </c>
      <c r="H103" s="17">
        <v>73.099999999999994</v>
      </c>
      <c r="I103" s="17"/>
      <c r="J103" s="23">
        <f t="shared" si="1"/>
        <v>74.849999999999994</v>
      </c>
      <c r="K103" s="14">
        <v>28</v>
      </c>
      <c r="L103" s="14"/>
      <c r="M103" s="22"/>
    </row>
    <row r="104" spans="1:13" customFormat="1" ht="28.5" customHeight="1">
      <c r="A104" s="14">
        <v>102</v>
      </c>
      <c r="B104" s="18" t="s">
        <v>204</v>
      </c>
      <c r="C104" s="19">
        <v>19066</v>
      </c>
      <c r="D104" s="73"/>
      <c r="E104" s="18" t="s">
        <v>302</v>
      </c>
      <c r="F104" s="20" t="s">
        <v>303</v>
      </c>
      <c r="G104" s="16">
        <v>0.5</v>
      </c>
      <c r="H104" s="17">
        <v>74.3</v>
      </c>
      <c r="I104" s="17"/>
      <c r="J104" s="23">
        <f t="shared" si="1"/>
        <v>74.8</v>
      </c>
      <c r="K104" s="14">
        <v>29</v>
      </c>
      <c r="L104" s="14"/>
      <c r="M104" s="22"/>
    </row>
    <row r="105" spans="1:13" customFormat="1" ht="28.5" customHeight="1">
      <c r="A105" s="12">
        <v>103</v>
      </c>
      <c r="B105" s="18" t="s">
        <v>204</v>
      </c>
      <c r="C105" s="19">
        <v>19066</v>
      </c>
      <c r="D105" s="73"/>
      <c r="E105" s="18" t="s">
        <v>304</v>
      </c>
      <c r="F105" s="20" t="s">
        <v>305</v>
      </c>
      <c r="G105" s="16">
        <v>2</v>
      </c>
      <c r="H105" s="17">
        <v>72.400000000000006</v>
      </c>
      <c r="I105" s="17"/>
      <c r="J105" s="23">
        <f t="shared" si="1"/>
        <v>74.400000000000006</v>
      </c>
      <c r="K105" s="14">
        <v>30</v>
      </c>
      <c r="L105" s="14"/>
      <c r="M105" s="22"/>
    </row>
    <row r="106" spans="1:13" customFormat="1" ht="28.5" customHeight="1">
      <c r="A106" s="14">
        <v>104</v>
      </c>
      <c r="B106" s="18" t="s">
        <v>204</v>
      </c>
      <c r="C106" s="19">
        <v>19066</v>
      </c>
      <c r="D106" s="73"/>
      <c r="E106" s="18" t="s">
        <v>306</v>
      </c>
      <c r="F106" s="20" t="s">
        <v>307</v>
      </c>
      <c r="G106" s="21">
        <v>0</v>
      </c>
      <c r="H106" s="17">
        <v>73.599999999999994</v>
      </c>
      <c r="I106" s="17"/>
      <c r="J106" s="23">
        <f t="shared" si="1"/>
        <v>73.599999999999994</v>
      </c>
      <c r="K106" s="14">
        <v>31</v>
      </c>
      <c r="L106" s="14"/>
      <c r="M106" s="22"/>
    </row>
    <row r="107" spans="1:13" customFormat="1" ht="28.5" customHeight="1">
      <c r="A107" s="12">
        <v>105</v>
      </c>
      <c r="B107" s="18" t="s">
        <v>204</v>
      </c>
      <c r="C107" s="19">
        <v>19066</v>
      </c>
      <c r="D107" s="73"/>
      <c r="E107" s="18" t="s">
        <v>308</v>
      </c>
      <c r="F107" s="20" t="s">
        <v>309</v>
      </c>
      <c r="G107" s="21">
        <v>0</v>
      </c>
      <c r="H107" s="17">
        <v>72.7</v>
      </c>
      <c r="I107" s="17"/>
      <c r="J107" s="23">
        <f t="shared" si="1"/>
        <v>72.7</v>
      </c>
      <c r="K107" s="14">
        <v>32</v>
      </c>
      <c r="L107" s="14"/>
      <c r="M107" s="22"/>
    </row>
    <row r="108" spans="1:13" customFormat="1" ht="28.5" customHeight="1">
      <c r="A108" s="14">
        <v>106</v>
      </c>
      <c r="B108" s="18" t="s">
        <v>204</v>
      </c>
      <c r="C108" s="19">
        <v>19066</v>
      </c>
      <c r="D108" s="73"/>
      <c r="E108" s="18" t="s">
        <v>310</v>
      </c>
      <c r="F108" s="20" t="s">
        <v>311</v>
      </c>
      <c r="G108" s="21">
        <v>0</v>
      </c>
      <c r="H108" s="17">
        <v>41.8</v>
      </c>
      <c r="I108" s="17"/>
      <c r="J108" s="23">
        <f t="shared" si="1"/>
        <v>41.8</v>
      </c>
      <c r="K108" s="14">
        <v>33</v>
      </c>
      <c r="L108" s="14"/>
      <c r="M108" s="22"/>
    </row>
    <row r="109" spans="1:13" customFormat="1" ht="28.5" customHeight="1">
      <c r="A109" s="12">
        <v>107</v>
      </c>
      <c r="B109" s="18" t="s">
        <v>204</v>
      </c>
      <c r="C109" s="19">
        <v>19066</v>
      </c>
      <c r="D109" s="73"/>
      <c r="E109" s="18" t="s">
        <v>312</v>
      </c>
      <c r="F109" s="20" t="s">
        <v>313</v>
      </c>
      <c r="G109" s="21">
        <v>0</v>
      </c>
      <c r="H109" s="17" t="s">
        <v>20</v>
      </c>
      <c r="I109" s="17"/>
      <c r="J109" s="23"/>
      <c r="K109" s="14"/>
      <c r="L109" s="14"/>
      <c r="M109" s="22"/>
    </row>
    <row r="110" spans="1:13" customFormat="1" ht="28.5" customHeight="1">
      <c r="A110" s="14">
        <v>108</v>
      </c>
      <c r="B110" s="18" t="s">
        <v>204</v>
      </c>
      <c r="C110" s="19">
        <v>19066</v>
      </c>
      <c r="D110" s="74"/>
      <c r="E110" s="18" t="s">
        <v>314</v>
      </c>
      <c r="F110" s="20" t="s">
        <v>315</v>
      </c>
      <c r="G110" s="21">
        <v>0</v>
      </c>
      <c r="H110" s="17" t="s">
        <v>20</v>
      </c>
      <c r="I110" s="17"/>
      <c r="J110" s="23"/>
      <c r="K110" s="14"/>
      <c r="L110" s="14"/>
      <c r="M110" s="22"/>
    </row>
    <row r="111" spans="1:13" ht="28.5" customHeight="1">
      <c r="A111" s="12">
        <v>109</v>
      </c>
      <c r="B111" s="12" t="s">
        <v>316</v>
      </c>
      <c r="C111" s="13">
        <v>19068</v>
      </c>
      <c r="D111" s="62">
        <v>1</v>
      </c>
      <c r="E111" s="12" t="s">
        <v>317</v>
      </c>
      <c r="F111" s="15" t="s">
        <v>318</v>
      </c>
      <c r="G111" s="21">
        <v>0</v>
      </c>
      <c r="H111" s="17">
        <v>80.400000000000006</v>
      </c>
      <c r="I111" s="17"/>
      <c r="J111" s="16">
        <f t="shared" si="1"/>
        <v>80.400000000000006</v>
      </c>
      <c r="K111" s="12">
        <v>1</v>
      </c>
      <c r="L111" s="12" t="s">
        <v>16</v>
      </c>
      <c r="M111" s="22"/>
    </row>
    <row r="112" spans="1:13" customFormat="1" ht="28.5" customHeight="1">
      <c r="A112" s="14">
        <v>110</v>
      </c>
      <c r="B112" s="18" t="s">
        <v>316</v>
      </c>
      <c r="C112" s="19">
        <v>19068</v>
      </c>
      <c r="D112" s="62"/>
      <c r="E112" s="18" t="s">
        <v>319</v>
      </c>
      <c r="F112" s="20" t="s">
        <v>320</v>
      </c>
      <c r="G112" s="16">
        <v>1.5</v>
      </c>
      <c r="H112" s="17">
        <v>77</v>
      </c>
      <c r="I112" s="17"/>
      <c r="J112" s="23">
        <f t="shared" si="1"/>
        <v>78.5</v>
      </c>
      <c r="K112" s="14">
        <v>2</v>
      </c>
      <c r="L112" s="14"/>
      <c r="M112" s="22"/>
    </row>
    <row r="113" spans="1:13" customFormat="1" ht="28.5" customHeight="1">
      <c r="A113" s="12">
        <v>111</v>
      </c>
      <c r="B113" s="18" t="s">
        <v>316</v>
      </c>
      <c r="C113" s="19">
        <v>19071</v>
      </c>
      <c r="D113" s="14">
        <v>1</v>
      </c>
      <c r="E113" s="18" t="s">
        <v>321</v>
      </c>
      <c r="F113" s="20" t="s">
        <v>322</v>
      </c>
      <c r="G113" s="16">
        <v>5</v>
      </c>
      <c r="H113" s="17">
        <v>69.8</v>
      </c>
      <c r="I113" s="17"/>
      <c r="J113" s="23">
        <f t="shared" si="1"/>
        <v>74.8</v>
      </c>
      <c r="K113" s="14">
        <v>1</v>
      </c>
      <c r="L113" s="14"/>
      <c r="M113" s="22" t="s">
        <v>323</v>
      </c>
    </row>
    <row r="114" spans="1:13" customFormat="1" ht="28.5" customHeight="1">
      <c r="A114" s="14">
        <v>112</v>
      </c>
      <c r="B114" s="18" t="s">
        <v>316</v>
      </c>
      <c r="C114" s="19">
        <v>19074</v>
      </c>
      <c r="D114" s="14">
        <v>1</v>
      </c>
      <c r="E114" s="18" t="s">
        <v>324</v>
      </c>
      <c r="F114" s="20" t="s">
        <v>325</v>
      </c>
      <c r="G114" s="16">
        <v>2</v>
      </c>
      <c r="H114" s="17" t="s">
        <v>20</v>
      </c>
      <c r="I114" s="17"/>
      <c r="J114" s="23"/>
      <c r="K114" s="14"/>
      <c r="L114" s="14"/>
      <c r="M114" s="22" t="s">
        <v>21</v>
      </c>
    </row>
    <row r="115" spans="1:13" customFormat="1" ht="33" customHeight="1">
      <c r="A115" s="12">
        <v>113</v>
      </c>
      <c r="B115" s="24" t="s">
        <v>326</v>
      </c>
      <c r="C115" s="19">
        <v>19079</v>
      </c>
      <c r="D115" s="14">
        <v>1</v>
      </c>
      <c r="E115" s="18" t="s">
        <v>327</v>
      </c>
      <c r="F115" s="20" t="s">
        <v>328</v>
      </c>
      <c r="G115" s="16">
        <v>3</v>
      </c>
      <c r="H115" s="17">
        <v>64.400000000000006</v>
      </c>
      <c r="I115" s="17"/>
      <c r="J115" s="23">
        <f t="shared" si="1"/>
        <v>67.400000000000006</v>
      </c>
      <c r="K115" s="14">
        <v>1</v>
      </c>
      <c r="L115" s="14"/>
      <c r="M115" s="22" t="s">
        <v>323</v>
      </c>
    </row>
    <row r="116" spans="1:13" ht="28.5" customHeight="1">
      <c r="A116" s="14">
        <v>114</v>
      </c>
      <c r="B116" s="12" t="s">
        <v>329</v>
      </c>
      <c r="C116" s="13">
        <v>19085</v>
      </c>
      <c r="D116" s="12">
        <v>1</v>
      </c>
      <c r="E116" s="12" t="s">
        <v>330</v>
      </c>
      <c r="F116" s="15" t="s">
        <v>331</v>
      </c>
      <c r="G116" s="16">
        <v>4</v>
      </c>
      <c r="H116" s="17">
        <v>75.400000000000006</v>
      </c>
      <c r="I116" s="17"/>
      <c r="J116" s="16">
        <f t="shared" si="1"/>
        <v>79.400000000000006</v>
      </c>
      <c r="K116" s="12">
        <v>1</v>
      </c>
      <c r="L116" s="12" t="s">
        <v>16</v>
      </c>
      <c r="M116" s="22"/>
    </row>
    <row r="117" spans="1:13" ht="28.5" customHeight="1">
      <c r="A117" s="12">
        <v>115</v>
      </c>
      <c r="B117" s="12" t="s">
        <v>329</v>
      </c>
      <c r="C117" s="13">
        <v>19086</v>
      </c>
      <c r="D117" s="12">
        <v>2</v>
      </c>
      <c r="E117" s="12" t="s">
        <v>332</v>
      </c>
      <c r="F117" s="15" t="s">
        <v>333</v>
      </c>
      <c r="G117" s="16">
        <v>1.25</v>
      </c>
      <c r="H117" s="17">
        <v>78.2</v>
      </c>
      <c r="I117" s="17"/>
      <c r="J117" s="16">
        <f t="shared" si="1"/>
        <v>79.45</v>
      </c>
      <c r="K117" s="12">
        <v>1</v>
      </c>
      <c r="L117" s="12" t="s">
        <v>16</v>
      </c>
      <c r="M117" s="22" t="s">
        <v>130</v>
      </c>
    </row>
    <row r="118" spans="1:13" ht="28.5" customHeight="1">
      <c r="A118" s="14">
        <v>116</v>
      </c>
      <c r="B118" s="12" t="s">
        <v>329</v>
      </c>
      <c r="C118" s="13">
        <v>19087</v>
      </c>
      <c r="D118" s="62">
        <v>1</v>
      </c>
      <c r="E118" s="12" t="s">
        <v>334</v>
      </c>
      <c r="F118" s="15" t="s">
        <v>335</v>
      </c>
      <c r="G118" s="16">
        <v>2</v>
      </c>
      <c r="H118" s="17">
        <v>82.6</v>
      </c>
      <c r="I118" s="17"/>
      <c r="J118" s="16">
        <f t="shared" si="1"/>
        <v>84.6</v>
      </c>
      <c r="K118" s="12">
        <v>1</v>
      </c>
      <c r="L118" s="12" t="s">
        <v>16</v>
      </c>
      <c r="M118" s="22"/>
    </row>
    <row r="119" spans="1:13" customFormat="1" ht="28.5" customHeight="1">
      <c r="A119" s="12">
        <v>117</v>
      </c>
      <c r="B119" s="18" t="s">
        <v>329</v>
      </c>
      <c r="C119" s="19">
        <v>19087</v>
      </c>
      <c r="D119" s="62"/>
      <c r="E119" s="18" t="s">
        <v>336</v>
      </c>
      <c r="F119" s="20" t="s">
        <v>337</v>
      </c>
      <c r="G119" s="16">
        <v>2.5</v>
      </c>
      <c r="H119" s="17">
        <v>76.400000000000006</v>
      </c>
      <c r="I119" s="17"/>
      <c r="J119" s="23">
        <f t="shared" si="1"/>
        <v>78.900000000000006</v>
      </c>
      <c r="K119" s="14">
        <v>2</v>
      </c>
      <c r="L119" s="14"/>
      <c r="M119" s="22"/>
    </row>
    <row r="120" spans="1:13" ht="28.5" customHeight="1">
      <c r="A120" s="14">
        <v>118</v>
      </c>
      <c r="B120" s="12" t="s">
        <v>329</v>
      </c>
      <c r="C120" s="13">
        <v>19088</v>
      </c>
      <c r="D120" s="62">
        <v>1</v>
      </c>
      <c r="E120" s="12" t="s">
        <v>338</v>
      </c>
      <c r="F120" s="15" t="s">
        <v>339</v>
      </c>
      <c r="G120" s="16">
        <v>1</v>
      </c>
      <c r="H120" s="17">
        <v>76.599999999999994</v>
      </c>
      <c r="I120" s="17"/>
      <c r="J120" s="16">
        <f t="shared" si="1"/>
        <v>77.599999999999994</v>
      </c>
      <c r="K120" s="12">
        <v>1</v>
      </c>
      <c r="L120" s="12" t="s">
        <v>16</v>
      </c>
      <c r="M120" s="22"/>
    </row>
    <row r="121" spans="1:13" customFormat="1" ht="28.5" customHeight="1">
      <c r="A121" s="12">
        <v>119</v>
      </c>
      <c r="B121" s="18" t="s">
        <v>329</v>
      </c>
      <c r="C121" s="19">
        <v>19088</v>
      </c>
      <c r="D121" s="62"/>
      <c r="E121" s="18" t="s">
        <v>340</v>
      </c>
      <c r="F121" s="20" t="s">
        <v>341</v>
      </c>
      <c r="G121" s="16">
        <v>1</v>
      </c>
      <c r="H121" s="17">
        <v>74.2</v>
      </c>
      <c r="I121" s="17"/>
      <c r="J121" s="23">
        <f t="shared" si="1"/>
        <v>75.2</v>
      </c>
      <c r="K121" s="14">
        <v>2</v>
      </c>
      <c r="L121" s="14"/>
      <c r="M121" s="22"/>
    </row>
    <row r="122" spans="1:13" ht="28.5" customHeight="1">
      <c r="A122" s="14">
        <v>120</v>
      </c>
      <c r="B122" s="12" t="s">
        <v>329</v>
      </c>
      <c r="C122" s="13">
        <v>19089</v>
      </c>
      <c r="D122" s="61">
        <v>2</v>
      </c>
      <c r="E122" s="12" t="s">
        <v>342</v>
      </c>
      <c r="F122" s="15" t="s">
        <v>343</v>
      </c>
      <c r="G122" s="16">
        <v>5</v>
      </c>
      <c r="H122" s="17">
        <v>76.400000000000006</v>
      </c>
      <c r="I122" s="17"/>
      <c r="J122" s="16">
        <f t="shared" si="1"/>
        <v>81.400000000000006</v>
      </c>
      <c r="K122" s="12">
        <v>1</v>
      </c>
      <c r="L122" s="12" t="s">
        <v>16</v>
      </c>
      <c r="M122" s="22"/>
    </row>
    <row r="123" spans="1:13" ht="28.5" customHeight="1">
      <c r="A123" s="12">
        <v>121</v>
      </c>
      <c r="B123" s="12" t="s">
        <v>329</v>
      </c>
      <c r="C123" s="13">
        <v>19089</v>
      </c>
      <c r="D123" s="61"/>
      <c r="E123" s="12" t="s">
        <v>344</v>
      </c>
      <c r="F123" s="15" t="s">
        <v>345</v>
      </c>
      <c r="G123" s="16">
        <v>0.5</v>
      </c>
      <c r="H123" s="17">
        <v>74.2</v>
      </c>
      <c r="I123" s="17"/>
      <c r="J123" s="16">
        <f t="shared" si="1"/>
        <v>74.7</v>
      </c>
      <c r="K123" s="12">
        <v>2</v>
      </c>
      <c r="L123" s="12" t="s">
        <v>16</v>
      </c>
      <c r="M123" s="22"/>
    </row>
    <row r="124" spans="1:13" ht="28.5" customHeight="1">
      <c r="A124" s="14">
        <v>122</v>
      </c>
      <c r="B124" s="12" t="s">
        <v>329</v>
      </c>
      <c r="C124" s="13">
        <v>19090</v>
      </c>
      <c r="D124" s="62">
        <v>1</v>
      </c>
      <c r="E124" s="12" t="s">
        <v>346</v>
      </c>
      <c r="F124" s="15" t="s">
        <v>347</v>
      </c>
      <c r="G124" s="16">
        <v>0.75</v>
      </c>
      <c r="H124" s="17">
        <v>83.2</v>
      </c>
      <c r="I124" s="17"/>
      <c r="J124" s="16">
        <f t="shared" si="1"/>
        <v>83.95</v>
      </c>
      <c r="K124" s="12">
        <v>1</v>
      </c>
      <c r="L124" s="12" t="s">
        <v>16</v>
      </c>
      <c r="M124" s="22"/>
    </row>
    <row r="125" spans="1:13" customFormat="1" ht="28.5" customHeight="1">
      <c r="A125" s="12">
        <v>123</v>
      </c>
      <c r="B125" s="18" t="s">
        <v>329</v>
      </c>
      <c r="C125" s="19">
        <v>19090</v>
      </c>
      <c r="D125" s="62"/>
      <c r="E125" s="18" t="s">
        <v>348</v>
      </c>
      <c r="F125" s="20" t="s">
        <v>349</v>
      </c>
      <c r="G125" s="16">
        <v>2</v>
      </c>
      <c r="H125" s="17">
        <v>75.400000000000006</v>
      </c>
      <c r="I125" s="17"/>
      <c r="J125" s="23">
        <f t="shared" si="1"/>
        <v>77.400000000000006</v>
      </c>
      <c r="K125" s="14">
        <v>2</v>
      </c>
      <c r="L125" s="14"/>
      <c r="M125" s="22"/>
    </row>
    <row r="126" spans="1:13" ht="28.5" customHeight="1">
      <c r="A126" s="14">
        <v>124</v>
      </c>
      <c r="B126" s="12" t="s">
        <v>329</v>
      </c>
      <c r="C126" s="13">
        <v>19091</v>
      </c>
      <c r="D126" s="62">
        <v>1</v>
      </c>
      <c r="E126" s="12" t="s">
        <v>350</v>
      </c>
      <c r="F126" s="15" t="s">
        <v>351</v>
      </c>
      <c r="G126" s="16">
        <v>1</v>
      </c>
      <c r="H126" s="17">
        <v>83.8</v>
      </c>
      <c r="I126" s="17"/>
      <c r="J126" s="16">
        <f t="shared" si="1"/>
        <v>84.8</v>
      </c>
      <c r="K126" s="12">
        <v>1</v>
      </c>
      <c r="L126" s="12" t="s">
        <v>16</v>
      </c>
      <c r="M126" s="22"/>
    </row>
    <row r="127" spans="1:13" customFormat="1" ht="28.5" customHeight="1">
      <c r="A127" s="12">
        <v>125</v>
      </c>
      <c r="B127" s="18" t="s">
        <v>329</v>
      </c>
      <c r="C127" s="19">
        <v>19091</v>
      </c>
      <c r="D127" s="62"/>
      <c r="E127" s="18" t="s">
        <v>352</v>
      </c>
      <c r="F127" s="20" t="s">
        <v>353</v>
      </c>
      <c r="G127" s="16">
        <v>2</v>
      </c>
      <c r="H127" s="17">
        <v>82.6</v>
      </c>
      <c r="I127" s="17"/>
      <c r="J127" s="23">
        <f t="shared" si="1"/>
        <v>84.6</v>
      </c>
      <c r="K127" s="14">
        <v>2</v>
      </c>
      <c r="L127" s="14"/>
      <c r="M127" s="22"/>
    </row>
    <row r="128" spans="1:13" customFormat="1" ht="28.5" customHeight="1">
      <c r="A128" s="14">
        <v>126</v>
      </c>
      <c r="B128" s="18" t="s">
        <v>329</v>
      </c>
      <c r="C128" s="19">
        <v>19091</v>
      </c>
      <c r="D128" s="62"/>
      <c r="E128" s="18" t="s">
        <v>354</v>
      </c>
      <c r="F128" s="20" t="s">
        <v>355</v>
      </c>
      <c r="G128" s="16">
        <v>1</v>
      </c>
      <c r="H128" s="17">
        <v>82.8</v>
      </c>
      <c r="I128" s="17"/>
      <c r="J128" s="23">
        <f t="shared" si="1"/>
        <v>83.8</v>
      </c>
      <c r="K128" s="14">
        <v>3</v>
      </c>
      <c r="L128" s="14"/>
      <c r="M128" s="22"/>
    </row>
    <row r="129" spans="1:13" ht="28.5" customHeight="1">
      <c r="A129" s="12">
        <v>127</v>
      </c>
      <c r="B129" s="12" t="s">
        <v>329</v>
      </c>
      <c r="C129" s="13">
        <v>19092</v>
      </c>
      <c r="D129" s="62">
        <v>1</v>
      </c>
      <c r="E129" s="12" t="s">
        <v>356</v>
      </c>
      <c r="F129" s="15" t="s">
        <v>357</v>
      </c>
      <c r="G129" s="16">
        <v>0.25</v>
      </c>
      <c r="H129" s="17">
        <v>83.6</v>
      </c>
      <c r="I129" s="17"/>
      <c r="J129" s="16">
        <f t="shared" si="1"/>
        <v>83.85</v>
      </c>
      <c r="K129" s="12">
        <v>1</v>
      </c>
      <c r="L129" s="12" t="s">
        <v>16</v>
      </c>
      <c r="M129" s="22"/>
    </row>
    <row r="130" spans="1:13" customFormat="1" ht="28.5" customHeight="1">
      <c r="A130" s="14">
        <v>128</v>
      </c>
      <c r="B130" s="18" t="s">
        <v>329</v>
      </c>
      <c r="C130" s="19">
        <v>19092</v>
      </c>
      <c r="D130" s="62"/>
      <c r="E130" s="18" t="s">
        <v>358</v>
      </c>
      <c r="F130" s="20" t="s">
        <v>359</v>
      </c>
      <c r="G130" s="16">
        <v>0.42</v>
      </c>
      <c r="H130" s="17">
        <v>77.8</v>
      </c>
      <c r="I130" s="17"/>
      <c r="J130" s="23">
        <f t="shared" si="1"/>
        <v>78.22</v>
      </c>
      <c r="K130" s="14">
        <v>2</v>
      </c>
      <c r="L130" s="14"/>
      <c r="M130" s="22"/>
    </row>
    <row r="131" spans="1:13" ht="28.5" customHeight="1">
      <c r="A131" s="12">
        <v>129</v>
      </c>
      <c r="B131" s="12" t="s">
        <v>329</v>
      </c>
      <c r="C131" s="13">
        <v>19094</v>
      </c>
      <c r="D131" s="62">
        <v>1</v>
      </c>
      <c r="E131" s="12" t="s">
        <v>360</v>
      </c>
      <c r="F131" s="15" t="s">
        <v>361</v>
      </c>
      <c r="G131" s="16">
        <v>2</v>
      </c>
      <c r="H131" s="17">
        <v>79</v>
      </c>
      <c r="I131" s="17"/>
      <c r="J131" s="16">
        <f t="shared" si="1"/>
        <v>81</v>
      </c>
      <c r="K131" s="12">
        <v>1</v>
      </c>
      <c r="L131" s="12" t="s">
        <v>16</v>
      </c>
      <c r="M131" s="22"/>
    </row>
    <row r="132" spans="1:13" customFormat="1" ht="28.5" customHeight="1">
      <c r="A132" s="14">
        <v>130</v>
      </c>
      <c r="B132" s="18" t="s">
        <v>329</v>
      </c>
      <c r="C132" s="19">
        <v>19094</v>
      </c>
      <c r="D132" s="62"/>
      <c r="E132" s="18" t="s">
        <v>362</v>
      </c>
      <c r="F132" s="20" t="s">
        <v>363</v>
      </c>
      <c r="G132" s="16">
        <v>2</v>
      </c>
      <c r="H132" s="17" t="s">
        <v>225</v>
      </c>
      <c r="I132" s="17"/>
      <c r="J132" s="23"/>
      <c r="K132" s="14"/>
      <c r="L132" s="14"/>
      <c r="M132" s="22"/>
    </row>
    <row r="133" spans="1:13" ht="28.5" customHeight="1">
      <c r="A133" s="12">
        <v>131</v>
      </c>
      <c r="B133" s="12" t="s">
        <v>329</v>
      </c>
      <c r="C133" s="13">
        <v>19095</v>
      </c>
      <c r="D133" s="12">
        <v>1</v>
      </c>
      <c r="E133" s="12" t="s">
        <v>364</v>
      </c>
      <c r="F133" s="15" t="s">
        <v>365</v>
      </c>
      <c r="G133" s="21">
        <v>0</v>
      </c>
      <c r="H133" s="17">
        <v>75</v>
      </c>
      <c r="I133" s="17"/>
      <c r="J133" s="16">
        <f t="shared" ref="J133:J165" si="2">G133+H133+I133</f>
        <v>75</v>
      </c>
      <c r="K133" s="12">
        <v>1</v>
      </c>
      <c r="L133" s="12" t="s">
        <v>16</v>
      </c>
      <c r="M133" s="22"/>
    </row>
    <row r="134" spans="1:13" ht="28.5" customHeight="1">
      <c r="A134" s="14">
        <v>132</v>
      </c>
      <c r="B134" s="12" t="s">
        <v>329</v>
      </c>
      <c r="C134" s="13">
        <v>19096</v>
      </c>
      <c r="D134" s="62">
        <v>1</v>
      </c>
      <c r="E134" s="12" t="s">
        <v>366</v>
      </c>
      <c r="F134" s="15" t="s">
        <v>367</v>
      </c>
      <c r="G134" s="16">
        <v>2</v>
      </c>
      <c r="H134" s="17">
        <v>76.599999999999994</v>
      </c>
      <c r="I134" s="17"/>
      <c r="J134" s="16">
        <f t="shared" si="2"/>
        <v>78.599999999999994</v>
      </c>
      <c r="K134" s="12">
        <v>1</v>
      </c>
      <c r="L134" s="12" t="s">
        <v>16</v>
      </c>
      <c r="M134" s="22"/>
    </row>
    <row r="135" spans="1:13" customFormat="1" ht="30" customHeight="1">
      <c r="A135" s="12">
        <v>133</v>
      </c>
      <c r="B135" s="18" t="s">
        <v>329</v>
      </c>
      <c r="C135" s="19">
        <v>19096</v>
      </c>
      <c r="D135" s="62"/>
      <c r="E135" s="18" t="s">
        <v>368</v>
      </c>
      <c r="F135" s="20" t="s">
        <v>369</v>
      </c>
      <c r="G135" s="16">
        <v>2</v>
      </c>
      <c r="H135" s="17">
        <v>75.8</v>
      </c>
      <c r="I135" s="17"/>
      <c r="J135" s="23">
        <f t="shared" si="2"/>
        <v>77.8</v>
      </c>
      <c r="K135" s="14">
        <v>2</v>
      </c>
      <c r="L135" s="14"/>
      <c r="M135" s="22"/>
    </row>
    <row r="136" spans="1:13" customFormat="1" ht="28.5" customHeight="1">
      <c r="A136" s="14">
        <v>134</v>
      </c>
      <c r="B136" s="18" t="s">
        <v>329</v>
      </c>
      <c r="C136" s="19">
        <v>19096</v>
      </c>
      <c r="D136" s="62"/>
      <c r="E136" s="18" t="s">
        <v>370</v>
      </c>
      <c r="F136" s="20" t="s">
        <v>371</v>
      </c>
      <c r="G136" s="21">
        <v>0</v>
      </c>
      <c r="H136" s="17" t="s">
        <v>20</v>
      </c>
      <c r="I136" s="17"/>
      <c r="J136" s="23"/>
      <c r="K136" s="14"/>
      <c r="L136" s="14"/>
      <c r="M136" s="22"/>
    </row>
    <row r="137" spans="1:13" customFormat="1" ht="28.5" customHeight="1">
      <c r="A137" s="12">
        <v>135</v>
      </c>
      <c r="B137" s="18" t="s">
        <v>329</v>
      </c>
      <c r="C137" s="19">
        <v>19097</v>
      </c>
      <c r="D137" s="14">
        <v>1</v>
      </c>
      <c r="E137" s="18" t="s">
        <v>372</v>
      </c>
      <c r="F137" s="20" t="s">
        <v>373</v>
      </c>
      <c r="G137" s="16">
        <v>2</v>
      </c>
      <c r="H137" s="17" t="s">
        <v>374</v>
      </c>
      <c r="I137" s="17"/>
      <c r="J137" s="23"/>
      <c r="K137" s="14"/>
      <c r="L137" s="14"/>
      <c r="M137" s="22" t="s">
        <v>375</v>
      </c>
    </row>
    <row r="138" spans="1:13" ht="28.5" customHeight="1">
      <c r="A138" s="14">
        <v>136</v>
      </c>
      <c r="B138" s="12" t="s">
        <v>329</v>
      </c>
      <c r="C138" s="13">
        <v>19098</v>
      </c>
      <c r="D138" s="62">
        <v>1</v>
      </c>
      <c r="E138" s="12" t="s">
        <v>376</v>
      </c>
      <c r="F138" s="15" t="s">
        <v>377</v>
      </c>
      <c r="G138" s="16">
        <v>5</v>
      </c>
      <c r="H138" s="17">
        <v>76</v>
      </c>
      <c r="I138" s="17"/>
      <c r="J138" s="16">
        <f t="shared" si="2"/>
        <v>81</v>
      </c>
      <c r="K138" s="12">
        <v>1</v>
      </c>
      <c r="L138" s="12" t="s">
        <v>16</v>
      </c>
      <c r="M138" s="22"/>
    </row>
    <row r="139" spans="1:13" customFormat="1" ht="28.5" customHeight="1">
      <c r="A139" s="12">
        <v>137</v>
      </c>
      <c r="B139" s="18" t="s">
        <v>329</v>
      </c>
      <c r="C139" s="19">
        <v>19098</v>
      </c>
      <c r="D139" s="62"/>
      <c r="E139" s="18" t="s">
        <v>378</v>
      </c>
      <c r="F139" s="20" t="s">
        <v>379</v>
      </c>
      <c r="G139" s="16">
        <v>1</v>
      </c>
      <c r="H139" s="17">
        <v>77.2</v>
      </c>
      <c r="I139" s="17"/>
      <c r="J139" s="23">
        <f t="shared" si="2"/>
        <v>78.2</v>
      </c>
      <c r="K139" s="14">
        <v>2</v>
      </c>
      <c r="L139" s="14"/>
      <c r="M139" s="22"/>
    </row>
    <row r="140" spans="1:13" ht="28.5" customHeight="1">
      <c r="A140" s="14">
        <v>138</v>
      </c>
      <c r="B140" s="12" t="s">
        <v>329</v>
      </c>
      <c r="C140" s="13">
        <v>19099</v>
      </c>
      <c r="D140" s="62">
        <v>1</v>
      </c>
      <c r="E140" s="12" t="s">
        <v>380</v>
      </c>
      <c r="F140" s="15" t="s">
        <v>381</v>
      </c>
      <c r="G140" s="16">
        <v>5.17</v>
      </c>
      <c r="H140" s="17">
        <v>79.400000000000006</v>
      </c>
      <c r="I140" s="17"/>
      <c r="J140" s="16">
        <f t="shared" si="2"/>
        <v>84.57</v>
      </c>
      <c r="K140" s="12">
        <v>1</v>
      </c>
      <c r="L140" s="12" t="s">
        <v>16</v>
      </c>
      <c r="M140" s="22"/>
    </row>
    <row r="141" spans="1:13" customFormat="1" ht="28.5" customHeight="1">
      <c r="A141" s="12">
        <v>139</v>
      </c>
      <c r="B141" s="18" t="s">
        <v>329</v>
      </c>
      <c r="C141" s="19">
        <v>19099</v>
      </c>
      <c r="D141" s="62"/>
      <c r="E141" s="18" t="s">
        <v>382</v>
      </c>
      <c r="F141" s="20" t="s">
        <v>383</v>
      </c>
      <c r="G141" s="16">
        <v>1.84</v>
      </c>
      <c r="H141" s="17" t="s">
        <v>20</v>
      </c>
      <c r="I141" s="17"/>
      <c r="J141" s="23"/>
      <c r="K141" s="14"/>
      <c r="L141" s="14"/>
      <c r="M141" s="22"/>
    </row>
    <row r="142" spans="1:13" ht="28.5" customHeight="1">
      <c r="A142" s="14">
        <v>140</v>
      </c>
      <c r="B142" s="12" t="s">
        <v>329</v>
      </c>
      <c r="C142" s="13">
        <v>19100</v>
      </c>
      <c r="D142" s="12">
        <v>2</v>
      </c>
      <c r="E142" s="12" t="s">
        <v>384</v>
      </c>
      <c r="F142" s="15" t="s">
        <v>385</v>
      </c>
      <c r="G142" s="16">
        <v>0.5</v>
      </c>
      <c r="H142" s="17">
        <v>77</v>
      </c>
      <c r="I142" s="17"/>
      <c r="J142" s="16">
        <f t="shared" si="2"/>
        <v>77.5</v>
      </c>
      <c r="K142" s="12">
        <v>1</v>
      </c>
      <c r="L142" s="12" t="s">
        <v>16</v>
      </c>
      <c r="M142" s="22" t="s">
        <v>130</v>
      </c>
    </row>
    <row r="143" spans="1:13" ht="28.5" customHeight="1">
      <c r="A143" s="12">
        <v>141</v>
      </c>
      <c r="B143" s="12" t="s">
        <v>329</v>
      </c>
      <c r="C143" s="13">
        <v>19101</v>
      </c>
      <c r="D143" s="12">
        <v>1</v>
      </c>
      <c r="E143" s="12" t="s">
        <v>386</v>
      </c>
      <c r="F143" s="15" t="s">
        <v>387</v>
      </c>
      <c r="G143" s="16">
        <v>5</v>
      </c>
      <c r="H143" s="17">
        <v>80.2</v>
      </c>
      <c r="I143" s="17"/>
      <c r="J143" s="16">
        <f t="shared" si="2"/>
        <v>85.2</v>
      </c>
      <c r="K143" s="12">
        <v>1</v>
      </c>
      <c r="L143" s="12" t="s">
        <v>16</v>
      </c>
      <c r="M143" s="22"/>
    </row>
    <row r="144" spans="1:13" ht="28.5" customHeight="1">
      <c r="A144" s="14">
        <v>142</v>
      </c>
      <c r="B144" s="12" t="s">
        <v>329</v>
      </c>
      <c r="C144" s="13">
        <v>19102</v>
      </c>
      <c r="D144" s="62">
        <v>1</v>
      </c>
      <c r="E144" s="12" t="s">
        <v>388</v>
      </c>
      <c r="F144" s="15" t="s">
        <v>389</v>
      </c>
      <c r="G144" s="16">
        <v>1.92</v>
      </c>
      <c r="H144" s="17">
        <v>79.8</v>
      </c>
      <c r="I144" s="17"/>
      <c r="J144" s="16">
        <f t="shared" si="2"/>
        <v>81.72</v>
      </c>
      <c r="K144" s="12">
        <v>1</v>
      </c>
      <c r="L144" s="12" t="s">
        <v>16</v>
      </c>
      <c r="M144" s="22"/>
    </row>
    <row r="145" spans="1:13" customFormat="1" ht="28.5" customHeight="1">
      <c r="A145" s="12">
        <v>143</v>
      </c>
      <c r="B145" s="18" t="s">
        <v>329</v>
      </c>
      <c r="C145" s="19">
        <v>19102</v>
      </c>
      <c r="D145" s="62"/>
      <c r="E145" s="18" t="s">
        <v>390</v>
      </c>
      <c r="F145" s="20" t="s">
        <v>391</v>
      </c>
      <c r="G145" s="16">
        <v>0.5</v>
      </c>
      <c r="H145" s="17">
        <v>72</v>
      </c>
      <c r="I145" s="17"/>
      <c r="J145" s="23">
        <f t="shared" si="2"/>
        <v>72.5</v>
      </c>
      <c r="K145" s="14">
        <v>2</v>
      </c>
      <c r="L145" s="14"/>
      <c r="M145" s="22"/>
    </row>
    <row r="146" spans="1:13" ht="28.5" customHeight="1">
      <c r="A146" s="14">
        <v>144</v>
      </c>
      <c r="B146" s="12" t="s">
        <v>329</v>
      </c>
      <c r="C146" s="13">
        <v>19103</v>
      </c>
      <c r="D146" s="62">
        <v>2</v>
      </c>
      <c r="E146" s="12" t="s">
        <v>392</v>
      </c>
      <c r="F146" s="15" t="s">
        <v>393</v>
      </c>
      <c r="G146" s="16">
        <v>0.67</v>
      </c>
      <c r="H146" s="17">
        <v>80.400000000000006</v>
      </c>
      <c r="I146" s="17"/>
      <c r="J146" s="16">
        <f t="shared" si="2"/>
        <v>81.069999999999993</v>
      </c>
      <c r="K146" s="12">
        <v>1</v>
      </c>
      <c r="L146" s="12" t="s">
        <v>16</v>
      </c>
      <c r="M146" s="22"/>
    </row>
    <row r="147" spans="1:13" ht="28.5" customHeight="1">
      <c r="A147" s="12">
        <v>145</v>
      </c>
      <c r="B147" s="12" t="s">
        <v>329</v>
      </c>
      <c r="C147" s="13">
        <v>19103</v>
      </c>
      <c r="D147" s="62"/>
      <c r="E147" s="12" t="s">
        <v>394</v>
      </c>
      <c r="F147" s="15" t="s">
        <v>395</v>
      </c>
      <c r="G147" s="16">
        <v>2.5</v>
      </c>
      <c r="H147" s="17">
        <v>74.599999999999994</v>
      </c>
      <c r="I147" s="17"/>
      <c r="J147" s="16">
        <f t="shared" si="2"/>
        <v>77.099999999999994</v>
      </c>
      <c r="K147" s="12">
        <v>2</v>
      </c>
      <c r="L147" s="12" t="s">
        <v>16</v>
      </c>
      <c r="M147" s="22"/>
    </row>
    <row r="148" spans="1:13" customFormat="1" ht="28.5" customHeight="1">
      <c r="A148" s="14">
        <v>146</v>
      </c>
      <c r="B148" s="18" t="s">
        <v>329</v>
      </c>
      <c r="C148" s="19">
        <v>19103</v>
      </c>
      <c r="D148" s="62"/>
      <c r="E148" s="18" t="s">
        <v>396</v>
      </c>
      <c r="F148" s="20" t="s">
        <v>397</v>
      </c>
      <c r="G148" s="16">
        <v>0.5</v>
      </c>
      <c r="H148" s="17">
        <v>75.599999999999994</v>
      </c>
      <c r="I148" s="17"/>
      <c r="J148" s="23">
        <f t="shared" si="2"/>
        <v>76.099999999999994</v>
      </c>
      <c r="K148" s="14">
        <v>3</v>
      </c>
      <c r="L148" s="14"/>
      <c r="M148" s="22"/>
    </row>
    <row r="149" spans="1:13" customFormat="1" ht="28.5" customHeight="1">
      <c r="A149" s="12">
        <v>147</v>
      </c>
      <c r="B149" s="18" t="s">
        <v>329</v>
      </c>
      <c r="C149" s="19">
        <v>19103</v>
      </c>
      <c r="D149" s="62"/>
      <c r="E149" s="18" t="s">
        <v>398</v>
      </c>
      <c r="F149" s="20" t="s">
        <v>399</v>
      </c>
      <c r="G149" s="16">
        <v>0.5</v>
      </c>
      <c r="H149" s="17">
        <v>74.2</v>
      </c>
      <c r="I149" s="17"/>
      <c r="J149" s="23">
        <f t="shared" si="2"/>
        <v>74.7</v>
      </c>
      <c r="K149" s="14">
        <v>4</v>
      </c>
      <c r="L149" s="14"/>
      <c r="M149" s="22"/>
    </row>
    <row r="150" spans="1:13" ht="28.5" customHeight="1">
      <c r="A150" s="14">
        <v>148</v>
      </c>
      <c r="B150" s="12" t="s">
        <v>329</v>
      </c>
      <c r="C150" s="13">
        <v>19107</v>
      </c>
      <c r="D150" s="67">
        <v>2</v>
      </c>
      <c r="E150" s="12" t="s">
        <v>400</v>
      </c>
      <c r="F150" s="15" t="s">
        <v>401</v>
      </c>
      <c r="G150" s="16">
        <v>1</v>
      </c>
      <c r="H150" s="17">
        <v>80.599999999999994</v>
      </c>
      <c r="I150" s="17"/>
      <c r="J150" s="16">
        <f t="shared" si="2"/>
        <v>81.599999999999994</v>
      </c>
      <c r="K150" s="12">
        <v>1</v>
      </c>
      <c r="L150" s="12" t="s">
        <v>16</v>
      </c>
      <c r="M150" s="22"/>
    </row>
    <row r="151" spans="1:13" ht="28.5" customHeight="1">
      <c r="A151" s="12">
        <v>149</v>
      </c>
      <c r="B151" s="12" t="s">
        <v>329</v>
      </c>
      <c r="C151" s="13">
        <v>19107</v>
      </c>
      <c r="D151" s="71"/>
      <c r="E151" s="12" t="s">
        <v>402</v>
      </c>
      <c r="F151" s="15" t="s">
        <v>403</v>
      </c>
      <c r="G151" s="16">
        <v>0.5</v>
      </c>
      <c r="H151" s="17">
        <v>75.8</v>
      </c>
      <c r="I151" s="17"/>
      <c r="J151" s="16">
        <f t="shared" si="2"/>
        <v>76.3</v>
      </c>
      <c r="K151" s="12">
        <v>2</v>
      </c>
      <c r="L151" s="12" t="s">
        <v>16</v>
      </c>
      <c r="M151" s="22"/>
    </row>
    <row r="152" spans="1:13" customFormat="1" ht="28.5" customHeight="1">
      <c r="A152" s="14">
        <v>150</v>
      </c>
      <c r="B152" s="18" t="s">
        <v>329</v>
      </c>
      <c r="C152" s="19">
        <v>19107</v>
      </c>
      <c r="D152" s="71"/>
      <c r="E152" s="18" t="s">
        <v>404</v>
      </c>
      <c r="F152" s="20" t="s">
        <v>405</v>
      </c>
      <c r="G152" s="16">
        <v>0.5</v>
      </c>
      <c r="H152" s="17">
        <v>72.8</v>
      </c>
      <c r="I152" s="17"/>
      <c r="J152" s="23">
        <f t="shared" si="2"/>
        <v>73.3</v>
      </c>
      <c r="K152" s="12">
        <v>3</v>
      </c>
      <c r="L152" s="14"/>
      <c r="M152" s="22"/>
    </row>
    <row r="153" spans="1:13" customFormat="1" ht="28.5" customHeight="1">
      <c r="A153" s="12">
        <v>151</v>
      </c>
      <c r="B153" s="18" t="s">
        <v>329</v>
      </c>
      <c r="C153" s="19">
        <v>19107</v>
      </c>
      <c r="D153" s="71"/>
      <c r="E153" s="18" t="s">
        <v>406</v>
      </c>
      <c r="F153" s="20" t="s">
        <v>407</v>
      </c>
      <c r="G153" s="16">
        <v>0.5</v>
      </c>
      <c r="H153" s="17">
        <v>68.2</v>
      </c>
      <c r="I153" s="17"/>
      <c r="J153" s="23">
        <f t="shared" si="2"/>
        <v>68.7</v>
      </c>
      <c r="K153" s="14">
        <v>4</v>
      </c>
      <c r="L153" s="14"/>
      <c r="M153" s="22"/>
    </row>
    <row r="154" spans="1:13" customFormat="1" ht="28.5" customHeight="1">
      <c r="A154" s="14">
        <v>152</v>
      </c>
      <c r="B154" s="18" t="s">
        <v>329</v>
      </c>
      <c r="C154" s="19">
        <v>19107</v>
      </c>
      <c r="D154" s="68"/>
      <c r="E154" s="18" t="s">
        <v>408</v>
      </c>
      <c r="F154" s="20" t="s">
        <v>409</v>
      </c>
      <c r="G154" s="21">
        <v>0</v>
      </c>
      <c r="H154" s="17">
        <v>63.6</v>
      </c>
      <c r="I154" s="17"/>
      <c r="J154" s="23">
        <f t="shared" si="2"/>
        <v>63.6</v>
      </c>
      <c r="K154" s="14">
        <v>5</v>
      </c>
      <c r="L154" s="14"/>
      <c r="M154" s="22"/>
    </row>
    <row r="155" spans="1:13" ht="28.5" customHeight="1">
      <c r="A155" s="12">
        <v>153</v>
      </c>
      <c r="B155" s="12" t="s">
        <v>329</v>
      </c>
      <c r="C155" s="13">
        <v>19110</v>
      </c>
      <c r="D155" s="62">
        <v>1</v>
      </c>
      <c r="E155" s="12" t="s">
        <v>410</v>
      </c>
      <c r="F155" s="15" t="s">
        <v>411</v>
      </c>
      <c r="G155" s="16">
        <v>2.67</v>
      </c>
      <c r="H155" s="17">
        <v>83.8</v>
      </c>
      <c r="I155" s="17"/>
      <c r="J155" s="16">
        <f t="shared" si="2"/>
        <v>86.47</v>
      </c>
      <c r="K155" s="12">
        <v>1</v>
      </c>
      <c r="L155" s="12" t="s">
        <v>16</v>
      </c>
      <c r="M155" s="22"/>
    </row>
    <row r="156" spans="1:13" customFormat="1" ht="28.5" customHeight="1">
      <c r="A156" s="14">
        <v>154</v>
      </c>
      <c r="B156" s="18" t="s">
        <v>329</v>
      </c>
      <c r="C156" s="19">
        <v>19110</v>
      </c>
      <c r="D156" s="62"/>
      <c r="E156" s="18" t="s">
        <v>412</v>
      </c>
      <c r="F156" s="20" t="s">
        <v>413</v>
      </c>
      <c r="G156" s="21">
        <v>0</v>
      </c>
      <c r="H156" s="17">
        <v>82.2</v>
      </c>
      <c r="I156" s="17"/>
      <c r="J156" s="23">
        <f t="shared" si="2"/>
        <v>82.2</v>
      </c>
      <c r="K156" s="14">
        <v>2</v>
      </c>
      <c r="L156" s="14"/>
      <c r="M156" s="22"/>
    </row>
    <row r="157" spans="1:13" ht="28.5" customHeight="1">
      <c r="A157" s="12">
        <v>155</v>
      </c>
      <c r="B157" s="12" t="s">
        <v>329</v>
      </c>
      <c r="C157" s="13">
        <v>19111</v>
      </c>
      <c r="D157" s="12">
        <v>1</v>
      </c>
      <c r="E157" s="12" t="s">
        <v>414</v>
      </c>
      <c r="F157" s="15" t="s">
        <v>415</v>
      </c>
      <c r="G157" s="16">
        <v>7</v>
      </c>
      <c r="H157" s="17">
        <v>71.7</v>
      </c>
      <c r="I157" s="17"/>
      <c r="J157" s="16">
        <f t="shared" si="2"/>
        <v>78.7</v>
      </c>
      <c r="K157" s="12">
        <v>1</v>
      </c>
      <c r="L157" s="12" t="s">
        <v>16</v>
      </c>
      <c r="M157" s="22"/>
    </row>
    <row r="158" spans="1:13" ht="28.5" customHeight="1">
      <c r="A158" s="14">
        <v>156</v>
      </c>
      <c r="B158" s="12" t="s">
        <v>416</v>
      </c>
      <c r="C158" s="13">
        <v>19117</v>
      </c>
      <c r="D158" s="12">
        <v>3</v>
      </c>
      <c r="E158" s="12" t="s">
        <v>417</v>
      </c>
      <c r="F158" s="15" t="s">
        <v>418</v>
      </c>
      <c r="G158" s="16">
        <v>4.5</v>
      </c>
      <c r="H158" s="17">
        <v>71</v>
      </c>
      <c r="I158" s="17"/>
      <c r="J158" s="16">
        <f t="shared" si="2"/>
        <v>75.5</v>
      </c>
      <c r="K158" s="12">
        <v>1</v>
      </c>
      <c r="L158" s="12" t="s">
        <v>16</v>
      </c>
      <c r="M158" s="22" t="s">
        <v>130</v>
      </c>
    </row>
    <row r="159" spans="1:13" ht="28.5" customHeight="1">
      <c r="A159" s="12">
        <v>157</v>
      </c>
      <c r="B159" s="12" t="s">
        <v>416</v>
      </c>
      <c r="C159" s="13">
        <v>19124</v>
      </c>
      <c r="D159" s="62">
        <v>1</v>
      </c>
      <c r="E159" s="12" t="s">
        <v>419</v>
      </c>
      <c r="F159" s="15" t="s">
        <v>420</v>
      </c>
      <c r="G159" s="16">
        <v>3</v>
      </c>
      <c r="H159" s="17">
        <v>81.2</v>
      </c>
      <c r="I159" s="17"/>
      <c r="J159" s="16">
        <f t="shared" si="2"/>
        <v>84.2</v>
      </c>
      <c r="K159" s="12">
        <v>1</v>
      </c>
      <c r="L159" s="12" t="s">
        <v>16</v>
      </c>
      <c r="M159" s="22"/>
    </row>
    <row r="160" spans="1:13" customFormat="1" ht="28.5" customHeight="1">
      <c r="A160" s="14">
        <v>158</v>
      </c>
      <c r="B160" s="18" t="s">
        <v>416</v>
      </c>
      <c r="C160" s="19">
        <v>19124</v>
      </c>
      <c r="D160" s="62"/>
      <c r="E160" s="18" t="s">
        <v>421</v>
      </c>
      <c r="F160" s="20" t="s">
        <v>422</v>
      </c>
      <c r="G160" s="16">
        <v>2.5</v>
      </c>
      <c r="H160" s="17">
        <v>81.599999999999994</v>
      </c>
      <c r="I160" s="17"/>
      <c r="J160" s="23">
        <f t="shared" si="2"/>
        <v>84.1</v>
      </c>
      <c r="K160" s="14">
        <v>2</v>
      </c>
      <c r="L160" s="14"/>
      <c r="M160" s="22"/>
    </row>
    <row r="161" spans="1:13" ht="28.5" customHeight="1">
      <c r="A161" s="12">
        <v>159</v>
      </c>
      <c r="B161" s="12" t="s">
        <v>416</v>
      </c>
      <c r="C161" s="13">
        <v>19127</v>
      </c>
      <c r="D161" s="12">
        <v>1</v>
      </c>
      <c r="E161" s="12" t="s">
        <v>423</v>
      </c>
      <c r="F161" s="15" t="s">
        <v>424</v>
      </c>
      <c r="G161" s="16">
        <v>1</v>
      </c>
      <c r="H161" s="17">
        <v>77.599999999999994</v>
      </c>
      <c r="I161" s="17"/>
      <c r="J161" s="16">
        <f t="shared" si="2"/>
        <v>78.599999999999994</v>
      </c>
      <c r="K161" s="12">
        <v>1</v>
      </c>
      <c r="L161" s="12" t="s">
        <v>16</v>
      </c>
      <c r="M161" s="22"/>
    </row>
    <row r="162" spans="1:13" ht="28.5" customHeight="1">
      <c r="A162" s="14">
        <v>160</v>
      </c>
      <c r="B162" s="12" t="s">
        <v>416</v>
      </c>
      <c r="C162" s="13">
        <v>19132</v>
      </c>
      <c r="D162" s="61">
        <v>2</v>
      </c>
      <c r="E162" s="12" t="s">
        <v>425</v>
      </c>
      <c r="F162" s="15" t="s">
        <v>426</v>
      </c>
      <c r="G162" s="21">
        <v>0</v>
      </c>
      <c r="H162" s="17">
        <v>76.8</v>
      </c>
      <c r="I162" s="17"/>
      <c r="J162" s="16">
        <f t="shared" si="2"/>
        <v>76.8</v>
      </c>
      <c r="K162" s="12">
        <v>1</v>
      </c>
      <c r="L162" s="12" t="s">
        <v>16</v>
      </c>
      <c r="M162" s="22"/>
    </row>
    <row r="163" spans="1:13" ht="28.5" customHeight="1">
      <c r="A163" s="12">
        <v>161</v>
      </c>
      <c r="B163" s="12" t="s">
        <v>416</v>
      </c>
      <c r="C163" s="13">
        <v>19132</v>
      </c>
      <c r="D163" s="61"/>
      <c r="E163" s="12" t="s">
        <v>427</v>
      </c>
      <c r="F163" s="15" t="s">
        <v>428</v>
      </c>
      <c r="G163" s="21">
        <v>0</v>
      </c>
      <c r="H163" s="17">
        <v>71.8</v>
      </c>
      <c r="I163" s="17"/>
      <c r="J163" s="16">
        <f t="shared" si="2"/>
        <v>71.8</v>
      </c>
      <c r="K163" s="12">
        <v>2</v>
      </c>
      <c r="L163" s="12" t="s">
        <v>16</v>
      </c>
      <c r="M163" s="22"/>
    </row>
    <row r="164" spans="1:13" ht="28.5" customHeight="1">
      <c r="A164" s="14">
        <v>162</v>
      </c>
      <c r="B164" s="12" t="s">
        <v>416</v>
      </c>
      <c r="C164" s="13">
        <v>19138</v>
      </c>
      <c r="D164" s="12">
        <v>1</v>
      </c>
      <c r="E164" s="12" t="s">
        <v>429</v>
      </c>
      <c r="F164" s="15" t="s">
        <v>430</v>
      </c>
      <c r="G164" s="21">
        <v>0</v>
      </c>
      <c r="H164" s="17">
        <v>78.7</v>
      </c>
      <c r="I164" s="17"/>
      <c r="J164" s="16">
        <f t="shared" si="2"/>
        <v>78.7</v>
      </c>
      <c r="K164" s="12">
        <v>1</v>
      </c>
      <c r="L164" s="12" t="s">
        <v>16</v>
      </c>
      <c r="M164" s="22"/>
    </row>
    <row r="165" spans="1:13" ht="28.5" customHeight="1">
      <c r="A165" s="12">
        <v>163</v>
      </c>
      <c r="B165" s="12" t="s">
        <v>416</v>
      </c>
      <c r="C165" s="13">
        <v>19140</v>
      </c>
      <c r="D165" s="12">
        <v>1</v>
      </c>
      <c r="E165" s="12" t="s">
        <v>431</v>
      </c>
      <c r="F165" s="15" t="s">
        <v>432</v>
      </c>
      <c r="G165" s="21">
        <v>0</v>
      </c>
      <c r="H165" s="17">
        <v>77.2</v>
      </c>
      <c r="I165" s="17"/>
      <c r="J165" s="16">
        <f t="shared" si="2"/>
        <v>77.2</v>
      </c>
      <c r="K165" s="12">
        <v>1</v>
      </c>
      <c r="L165" s="12" t="s">
        <v>16</v>
      </c>
      <c r="M165" s="22"/>
    </row>
    <row r="166" spans="1:13" s="2" customFormat="1" ht="28.5" customHeight="1">
      <c r="A166" s="14">
        <v>164</v>
      </c>
      <c r="B166" s="77" t="s">
        <v>433</v>
      </c>
      <c r="C166" s="77">
        <v>19144</v>
      </c>
      <c r="D166" s="69">
        <v>1</v>
      </c>
      <c r="E166" s="22" t="s">
        <v>434</v>
      </c>
      <c r="F166" s="25" t="s">
        <v>435</v>
      </c>
      <c r="G166" s="22">
        <v>0.5</v>
      </c>
      <c r="H166" s="22">
        <v>88</v>
      </c>
      <c r="I166" s="22"/>
      <c r="J166" s="22">
        <v>88.5</v>
      </c>
      <c r="K166" s="22">
        <v>1</v>
      </c>
      <c r="L166" s="22" t="s">
        <v>16</v>
      </c>
      <c r="M166" s="22"/>
    </row>
    <row r="167" spans="1:13" s="3" customFormat="1" ht="28.5" customHeight="1">
      <c r="A167" s="12">
        <v>165</v>
      </c>
      <c r="B167" s="78"/>
      <c r="C167" s="78"/>
      <c r="D167" s="70"/>
      <c r="E167" s="24" t="s">
        <v>436</v>
      </c>
      <c r="F167" s="26" t="s">
        <v>437</v>
      </c>
      <c r="G167" s="27">
        <v>0.5</v>
      </c>
      <c r="H167" s="27">
        <v>85.8</v>
      </c>
      <c r="I167" s="27"/>
      <c r="J167" s="27">
        <v>86.3</v>
      </c>
      <c r="K167" s="27">
        <v>2</v>
      </c>
      <c r="L167" s="27"/>
      <c r="M167" s="22"/>
    </row>
    <row r="168" spans="1:13" ht="28.5" customHeight="1">
      <c r="A168" s="14">
        <v>166</v>
      </c>
      <c r="B168" s="12" t="s">
        <v>438</v>
      </c>
      <c r="C168" s="12">
        <v>19146</v>
      </c>
      <c r="D168" s="12">
        <v>1</v>
      </c>
      <c r="E168" s="12" t="s">
        <v>439</v>
      </c>
      <c r="F168" s="47" t="s">
        <v>440</v>
      </c>
      <c r="G168" s="21">
        <v>0</v>
      </c>
      <c r="H168" s="12">
        <v>71.209999999999994</v>
      </c>
      <c r="I168" s="28"/>
      <c r="J168" s="12">
        <v>71.209999999999994</v>
      </c>
      <c r="K168" s="12">
        <v>1</v>
      </c>
      <c r="L168" s="12" t="s">
        <v>16</v>
      </c>
      <c r="M168" s="22"/>
    </row>
    <row r="169" spans="1:13" ht="28.5" customHeight="1">
      <c r="A169" s="12">
        <v>167</v>
      </c>
      <c r="B169" s="12" t="s">
        <v>441</v>
      </c>
      <c r="C169" s="12">
        <v>19147</v>
      </c>
      <c r="D169" s="12">
        <v>1</v>
      </c>
      <c r="E169" s="12" t="s">
        <v>442</v>
      </c>
      <c r="F169" s="47" t="s">
        <v>443</v>
      </c>
      <c r="G169" s="21">
        <v>0</v>
      </c>
      <c r="H169" s="12">
        <v>75.989999999999995</v>
      </c>
      <c r="I169" s="28"/>
      <c r="J169" s="12">
        <v>75.989999999999995</v>
      </c>
      <c r="K169" s="12">
        <v>1</v>
      </c>
      <c r="L169" s="12" t="s">
        <v>444</v>
      </c>
      <c r="M169" s="22"/>
    </row>
    <row r="170" spans="1:13" ht="28.5" customHeight="1">
      <c r="A170" s="14">
        <v>168</v>
      </c>
      <c r="B170" s="12" t="s">
        <v>445</v>
      </c>
      <c r="C170" s="12">
        <v>19149</v>
      </c>
      <c r="D170" s="62">
        <v>1</v>
      </c>
      <c r="E170" s="12" t="s">
        <v>446</v>
      </c>
      <c r="F170" s="47" t="s">
        <v>447</v>
      </c>
      <c r="G170" s="12">
        <v>1.5</v>
      </c>
      <c r="H170" s="12">
        <v>83.47</v>
      </c>
      <c r="I170" s="28"/>
      <c r="J170" s="12">
        <v>84.97</v>
      </c>
      <c r="K170" s="12">
        <v>1</v>
      </c>
      <c r="L170" s="12" t="s">
        <v>444</v>
      </c>
      <c r="M170" s="22"/>
    </row>
    <row r="171" spans="1:13" customFormat="1" ht="28.5" customHeight="1">
      <c r="A171" s="12">
        <v>169</v>
      </c>
      <c r="B171" s="14" t="s">
        <v>445</v>
      </c>
      <c r="C171" s="14">
        <v>19149</v>
      </c>
      <c r="D171" s="62"/>
      <c r="E171" s="14" t="s">
        <v>448</v>
      </c>
      <c r="F171" s="48" t="s">
        <v>449</v>
      </c>
      <c r="G171" s="14">
        <v>0.5</v>
      </c>
      <c r="H171" s="14">
        <v>75.959999999999994</v>
      </c>
      <c r="I171" s="29"/>
      <c r="J171" s="14">
        <v>76.459999999999994</v>
      </c>
      <c r="K171" s="14">
        <v>2</v>
      </c>
      <c r="L171" s="14"/>
      <c r="M171" s="22"/>
    </row>
    <row r="172" spans="1:13" ht="28.5" customHeight="1">
      <c r="A172" s="14">
        <v>170</v>
      </c>
      <c r="B172" s="12" t="s">
        <v>450</v>
      </c>
      <c r="C172" s="12">
        <v>19153</v>
      </c>
      <c r="D172" s="62">
        <v>1</v>
      </c>
      <c r="E172" s="12" t="s">
        <v>451</v>
      </c>
      <c r="F172" s="47" t="s">
        <v>452</v>
      </c>
      <c r="G172" s="12">
        <v>3</v>
      </c>
      <c r="H172" s="12">
        <v>79.290000000000006</v>
      </c>
      <c r="I172" s="28"/>
      <c r="J172" s="12">
        <v>82.29</v>
      </c>
      <c r="K172" s="12">
        <v>1</v>
      </c>
      <c r="L172" s="12" t="s">
        <v>444</v>
      </c>
      <c r="M172" s="22"/>
    </row>
    <row r="173" spans="1:13" customFormat="1" ht="28.5" customHeight="1">
      <c r="A173" s="12">
        <v>171</v>
      </c>
      <c r="B173" s="14" t="s">
        <v>450</v>
      </c>
      <c r="C173" s="14">
        <v>19153</v>
      </c>
      <c r="D173" s="62"/>
      <c r="E173" s="14" t="s">
        <v>453</v>
      </c>
      <c r="F173" s="48" t="s">
        <v>454</v>
      </c>
      <c r="G173" s="21">
        <v>0</v>
      </c>
      <c r="H173" s="14">
        <v>78.489999999999995</v>
      </c>
      <c r="I173" s="29"/>
      <c r="J173" s="14">
        <v>78.489999999999995</v>
      </c>
      <c r="K173" s="14">
        <v>2</v>
      </c>
      <c r="L173" s="14"/>
      <c r="M173" s="22"/>
    </row>
    <row r="174" spans="1:13" customFormat="1" ht="28.5" customHeight="1">
      <c r="A174" s="14">
        <v>172</v>
      </c>
      <c r="B174" s="14" t="s">
        <v>450</v>
      </c>
      <c r="C174" s="14">
        <v>19153</v>
      </c>
      <c r="D174" s="62"/>
      <c r="E174" s="14" t="s">
        <v>455</v>
      </c>
      <c r="F174" s="48" t="s">
        <v>456</v>
      </c>
      <c r="G174" s="14">
        <v>1</v>
      </c>
      <c r="H174" s="14">
        <v>77.19</v>
      </c>
      <c r="I174" s="29"/>
      <c r="J174" s="14">
        <v>78.19</v>
      </c>
      <c r="K174" s="14">
        <v>3</v>
      </c>
      <c r="L174" s="14"/>
      <c r="M174" s="22"/>
    </row>
    <row r="175" spans="1:13" ht="28.5" customHeight="1">
      <c r="A175" s="12">
        <v>173</v>
      </c>
      <c r="B175" s="12" t="s">
        <v>457</v>
      </c>
      <c r="C175" s="12">
        <v>19155</v>
      </c>
      <c r="D175" s="62">
        <v>2</v>
      </c>
      <c r="E175" s="12" t="s">
        <v>458</v>
      </c>
      <c r="F175" s="47" t="s">
        <v>459</v>
      </c>
      <c r="G175" s="12">
        <v>4</v>
      </c>
      <c r="H175" s="12">
        <v>79.540000000000006</v>
      </c>
      <c r="I175" s="28"/>
      <c r="J175" s="12">
        <v>83.54</v>
      </c>
      <c r="K175" s="12">
        <v>1</v>
      </c>
      <c r="L175" s="12" t="s">
        <v>444</v>
      </c>
      <c r="M175" s="22"/>
    </row>
    <row r="176" spans="1:13" ht="28.5" customHeight="1">
      <c r="A176" s="14">
        <v>174</v>
      </c>
      <c r="B176" s="12" t="s">
        <v>457</v>
      </c>
      <c r="C176" s="12">
        <v>19155</v>
      </c>
      <c r="D176" s="62"/>
      <c r="E176" s="12" t="s">
        <v>460</v>
      </c>
      <c r="F176" s="12" t="s">
        <v>461</v>
      </c>
      <c r="G176" s="12">
        <v>3</v>
      </c>
      <c r="H176" s="12">
        <v>77.239999999999995</v>
      </c>
      <c r="I176" s="28"/>
      <c r="J176" s="12">
        <v>80.239999999999995</v>
      </c>
      <c r="K176" s="12">
        <v>2</v>
      </c>
      <c r="L176" s="12" t="s">
        <v>444</v>
      </c>
      <c r="M176" s="22"/>
    </row>
    <row r="177" spans="1:13" customFormat="1" ht="28.5" customHeight="1">
      <c r="A177" s="12">
        <v>175</v>
      </c>
      <c r="B177" s="14" t="s">
        <v>457</v>
      </c>
      <c r="C177" s="14">
        <v>19155</v>
      </c>
      <c r="D177" s="62"/>
      <c r="E177" s="14" t="s">
        <v>462</v>
      </c>
      <c r="F177" s="48" t="s">
        <v>463</v>
      </c>
      <c r="G177" s="14">
        <v>3</v>
      </c>
      <c r="H177" s="14">
        <v>74.42</v>
      </c>
      <c r="I177" s="29"/>
      <c r="J177" s="14">
        <v>77.42</v>
      </c>
      <c r="K177" s="14">
        <v>3</v>
      </c>
      <c r="L177" s="14"/>
      <c r="M177" s="22"/>
    </row>
    <row r="178" spans="1:13" ht="28.5" customHeight="1">
      <c r="A178" s="14">
        <v>176</v>
      </c>
      <c r="B178" s="12" t="s">
        <v>450</v>
      </c>
      <c r="C178" s="12">
        <v>19156</v>
      </c>
      <c r="D178" s="61">
        <v>3</v>
      </c>
      <c r="E178" s="12" t="s">
        <v>464</v>
      </c>
      <c r="F178" s="47" t="s">
        <v>465</v>
      </c>
      <c r="G178" s="12">
        <v>1.5</v>
      </c>
      <c r="H178" s="12">
        <v>78.7</v>
      </c>
      <c r="I178" s="28"/>
      <c r="J178" s="12">
        <v>80.2</v>
      </c>
      <c r="K178" s="12">
        <v>1</v>
      </c>
      <c r="L178" s="12" t="s">
        <v>444</v>
      </c>
      <c r="M178" s="60" t="s">
        <v>466</v>
      </c>
    </row>
    <row r="179" spans="1:13" ht="28.5" customHeight="1">
      <c r="A179" s="12">
        <v>177</v>
      </c>
      <c r="B179" s="12" t="s">
        <v>450</v>
      </c>
      <c r="C179" s="12">
        <v>19156</v>
      </c>
      <c r="D179" s="61"/>
      <c r="E179" s="12" t="s">
        <v>467</v>
      </c>
      <c r="F179" s="47" t="s">
        <v>468</v>
      </c>
      <c r="G179" s="21">
        <v>0</v>
      </c>
      <c r="H179" s="12">
        <v>75.2</v>
      </c>
      <c r="I179" s="28"/>
      <c r="J179" s="12">
        <v>75.2</v>
      </c>
      <c r="K179" s="12">
        <v>2</v>
      </c>
      <c r="L179" s="12" t="s">
        <v>444</v>
      </c>
      <c r="M179" s="60"/>
    </row>
    <row r="180" spans="1:13" ht="28.5" customHeight="1">
      <c r="A180" s="14">
        <v>178</v>
      </c>
      <c r="B180" s="12" t="s">
        <v>469</v>
      </c>
      <c r="C180" s="12">
        <v>19157</v>
      </c>
      <c r="D180" s="61">
        <v>3</v>
      </c>
      <c r="E180" s="12" t="s">
        <v>470</v>
      </c>
      <c r="F180" s="47" t="s">
        <v>471</v>
      </c>
      <c r="G180" s="12">
        <v>2.25</v>
      </c>
      <c r="H180" s="12">
        <v>77.27</v>
      </c>
      <c r="I180" s="28"/>
      <c r="J180" s="12">
        <v>79.52</v>
      </c>
      <c r="K180" s="12">
        <v>1</v>
      </c>
      <c r="L180" s="12" t="s">
        <v>444</v>
      </c>
      <c r="M180" s="22"/>
    </row>
    <row r="181" spans="1:13" ht="28.5" customHeight="1">
      <c r="A181" s="12">
        <v>179</v>
      </c>
      <c r="B181" s="12" t="s">
        <v>469</v>
      </c>
      <c r="C181" s="12">
        <v>19157</v>
      </c>
      <c r="D181" s="61"/>
      <c r="E181" s="12" t="s">
        <v>472</v>
      </c>
      <c r="F181" s="47" t="s">
        <v>473</v>
      </c>
      <c r="G181" s="12">
        <v>2</v>
      </c>
      <c r="H181" s="12">
        <v>75.95</v>
      </c>
      <c r="I181" s="28"/>
      <c r="J181" s="12">
        <v>77.95</v>
      </c>
      <c r="K181" s="12">
        <v>2</v>
      </c>
      <c r="L181" s="12" t="s">
        <v>444</v>
      </c>
      <c r="M181" s="22"/>
    </row>
    <row r="182" spans="1:13" ht="28.5" customHeight="1">
      <c r="A182" s="14">
        <v>180</v>
      </c>
      <c r="B182" s="12" t="s">
        <v>469</v>
      </c>
      <c r="C182" s="12">
        <v>19157</v>
      </c>
      <c r="D182" s="61"/>
      <c r="E182" s="12" t="s">
        <v>474</v>
      </c>
      <c r="F182" s="47" t="s">
        <v>475</v>
      </c>
      <c r="G182" s="21">
        <v>0</v>
      </c>
      <c r="H182" s="12">
        <v>76.16</v>
      </c>
      <c r="I182" s="28"/>
      <c r="J182" s="12">
        <v>76.16</v>
      </c>
      <c r="K182" s="12">
        <v>3</v>
      </c>
      <c r="L182" s="12" t="s">
        <v>444</v>
      </c>
      <c r="M182" s="22"/>
    </row>
    <row r="183" spans="1:13" ht="28.5" customHeight="1">
      <c r="A183" s="12">
        <v>181</v>
      </c>
      <c r="B183" s="12" t="s">
        <v>476</v>
      </c>
      <c r="C183" s="12">
        <v>19159</v>
      </c>
      <c r="D183" s="62">
        <v>3</v>
      </c>
      <c r="E183" s="12" t="s">
        <v>477</v>
      </c>
      <c r="F183" s="47" t="s">
        <v>478</v>
      </c>
      <c r="G183" s="21">
        <v>0</v>
      </c>
      <c r="H183" s="12">
        <v>81.62</v>
      </c>
      <c r="I183" s="28"/>
      <c r="J183" s="12">
        <v>81.62</v>
      </c>
      <c r="K183" s="12">
        <v>1</v>
      </c>
      <c r="L183" s="12" t="s">
        <v>444</v>
      </c>
      <c r="M183" s="22"/>
    </row>
    <row r="184" spans="1:13" ht="28.5" customHeight="1">
      <c r="A184" s="14">
        <v>182</v>
      </c>
      <c r="B184" s="12" t="s">
        <v>476</v>
      </c>
      <c r="C184" s="12">
        <v>19159</v>
      </c>
      <c r="D184" s="62"/>
      <c r="E184" s="12" t="s">
        <v>479</v>
      </c>
      <c r="F184" s="47" t="s">
        <v>480</v>
      </c>
      <c r="G184" s="12">
        <v>0.5</v>
      </c>
      <c r="H184" s="12">
        <v>81.12</v>
      </c>
      <c r="I184" s="28"/>
      <c r="J184" s="12">
        <v>81.62</v>
      </c>
      <c r="K184" s="12">
        <v>1</v>
      </c>
      <c r="L184" s="12" t="s">
        <v>444</v>
      </c>
      <c r="M184" s="22"/>
    </row>
    <row r="185" spans="1:13" ht="28.5" customHeight="1">
      <c r="A185" s="12">
        <v>183</v>
      </c>
      <c r="B185" s="12" t="s">
        <v>476</v>
      </c>
      <c r="C185" s="12">
        <v>19159</v>
      </c>
      <c r="D185" s="62"/>
      <c r="E185" s="12" t="s">
        <v>481</v>
      </c>
      <c r="F185" s="12" t="s">
        <v>482</v>
      </c>
      <c r="G185" s="21">
        <v>0</v>
      </c>
      <c r="H185" s="12">
        <v>80.39</v>
      </c>
      <c r="I185" s="28"/>
      <c r="J185" s="12">
        <v>80.39</v>
      </c>
      <c r="K185" s="12">
        <v>3</v>
      </c>
      <c r="L185" s="12" t="s">
        <v>444</v>
      </c>
      <c r="M185" s="22"/>
    </row>
    <row r="186" spans="1:13" customFormat="1" ht="28.5" customHeight="1">
      <c r="A186" s="14">
        <v>184</v>
      </c>
      <c r="B186" s="14" t="s">
        <v>476</v>
      </c>
      <c r="C186" s="14">
        <v>19159</v>
      </c>
      <c r="D186" s="62"/>
      <c r="E186" s="14" t="s">
        <v>483</v>
      </c>
      <c r="F186" s="48" t="s">
        <v>484</v>
      </c>
      <c r="G186" s="21">
        <v>0</v>
      </c>
      <c r="H186" s="14">
        <v>79.06</v>
      </c>
      <c r="I186" s="29"/>
      <c r="J186" s="14">
        <v>79.06</v>
      </c>
      <c r="K186" s="14">
        <v>4</v>
      </c>
      <c r="L186" s="14"/>
      <c r="M186" s="22"/>
    </row>
    <row r="187" spans="1:13" customFormat="1" ht="28.5" customHeight="1">
      <c r="A187" s="12">
        <v>185</v>
      </c>
      <c r="B187" s="14" t="s">
        <v>476</v>
      </c>
      <c r="C187" s="14">
        <v>19159</v>
      </c>
      <c r="D187" s="62"/>
      <c r="E187" s="14" t="s">
        <v>485</v>
      </c>
      <c r="F187" s="48" t="s">
        <v>486</v>
      </c>
      <c r="G187" s="21">
        <v>0</v>
      </c>
      <c r="H187" s="14">
        <v>78.069999999999993</v>
      </c>
      <c r="I187" s="29"/>
      <c r="J187" s="14">
        <v>78.069999999999993</v>
      </c>
      <c r="K187" s="14">
        <v>5</v>
      </c>
      <c r="L187" s="14"/>
      <c r="M187" s="22"/>
    </row>
    <row r="188" spans="1:13" ht="28.5" customHeight="1">
      <c r="A188" s="14">
        <v>186</v>
      </c>
      <c r="B188" s="12" t="s">
        <v>487</v>
      </c>
      <c r="C188" s="12">
        <v>19161</v>
      </c>
      <c r="D188" s="61">
        <v>2</v>
      </c>
      <c r="E188" s="12" t="s">
        <v>488</v>
      </c>
      <c r="F188" s="47" t="s">
        <v>489</v>
      </c>
      <c r="G188" s="12">
        <v>1</v>
      </c>
      <c r="H188" s="12">
        <v>77.09</v>
      </c>
      <c r="I188" s="28"/>
      <c r="J188" s="12">
        <v>78.09</v>
      </c>
      <c r="K188" s="12">
        <v>1</v>
      </c>
      <c r="L188" s="12" t="s">
        <v>444</v>
      </c>
      <c r="M188" s="22"/>
    </row>
    <row r="189" spans="1:13" ht="30.95" customHeight="1">
      <c r="A189" s="12">
        <v>187</v>
      </c>
      <c r="B189" s="12" t="s">
        <v>487</v>
      </c>
      <c r="C189" s="12">
        <v>19161</v>
      </c>
      <c r="D189" s="61"/>
      <c r="E189" s="12" t="s">
        <v>490</v>
      </c>
      <c r="F189" s="47" t="s">
        <v>491</v>
      </c>
      <c r="G189" s="12">
        <v>1</v>
      </c>
      <c r="H189" s="12">
        <v>73.45</v>
      </c>
      <c r="I189" s="28"/>
      <c r="J189" s="12">
        <v>74.45</v>
      </c>
      <c r="K189" s="12">
        <v>2</v>
      </c>
      <c r="L189" s="12" t="s">
        <v>444</v>
      </c>
      <c r="M189" s="22"/>
    </row>
    <row r="190" spans="1:13" ht="30.95" customHeight="1">
      <c r="A190" s="14">
        <v>188</v>
      </c>
      <c r="B190" s="12" t="s">
        <v>492</v>
      </c>
      <c r="C190" s="12">
        <v>19165</v>
      </c>
      <c r="D190" s="67">
        <v>1</v>
      </c>
      <c r="E190" s="12" t="s">
        <v>493</v>
      </c>
      <c r="F190" s="47" t="s">
        <v>494</v>
      </c>
      <c r="G190" s="21">
        <v>0</v>
      </c>
      <c r="H190" s="12">
        <v>76.38</v>
      </c>
      <c r="I190" s="28"/>
      <c r="J190" s="12">
        <v>76.38</v>
      </c>
      <c r="K190" s="12">
        <v>1</v>
      </c>
      <c r="L190" s="12" t="s">
        <v>444</v>
      </c>
      <c r="M190" s="22"/>
    </row>
    <row r="191" spans="1:13" customFormat="1" ht="28.5" customHeight="1">
      <c r="A191" s="12">
        <v>189</v>
      </c>
      <c r="B191" s="14" t="s">
        <v>492</v>
      </c>
      <c r="C191" s="14">
        <v>19165</v>
      </c>
      <c r="D191" s="68"/>
      <c r="E191" s="14" t="s">
        <v>495</v>
      </c>
      <c r="F191" s="48" t="s">
        <v>496</v>
      </c>
      <c r="G191" s="21">
        <v>0</v>
      </c>
      <c r="H191" s="14">
        <v>74.5</v>
      </c>
      <c r="I191" s="29"/>
      <c r="J191" s="14">
        <v>74.5</v>
      </c>
      <c r="K191" s="14">
        <v>2</v>
      </c>
      <c r="L191" s="14"/>
      <c r="M191" s="22"/>
    </row>
    <row r="192" spans="1:13" ht="28.5" customHeight="1">
      <c r="A192" s="14">
        <v>190</v>
      </c>
      <c r="B192" s="12" t="s">
        <v>497</v>
      </c>
      <c r="C192" s="12">
        <v>19166</v>
      </c>
      <c r="D192" s="12">
        <v>1</v>
      </c>
      <c r="E192" s="12" t="s">
        <v>498</v>
      </c>
      <c r="F192" s="47" t="s">
        <v>499</v>
      </c>
      <c r="G192" s="21">
        <v>0</v>
      </c>
      <c r="H192" s="12">
        <v>76.05</v>
      </c>
      <c r="I192" s="28"/>
      <c r="J192" s="12">
        <v>76.05</v>
      </c>
      <c r="K192" s="12">
        <v>1</v>
      </c>
      <c r="L192" s="12" t="s">
        <v>444</v>
      </c>
      <c r="M192" s="22"/>
    </row>
    <row r="193" spans="1:13" ht="28.5" customHeight="1">
      <c r="A193" s="12">
        <v>191</v>
      </c>
      <c r="B193" s="12" t="s">
        <v>500</v>
      </c>
      <c r="C193" s="12">
        <v>19169</v>
      </c>
      <c r="D193" s="12">
        <v>1</v>
      </c>
      <c r="E193" s="12" t="s">
        <v>501</v>
      </c>
      <c r="F193" s="47" t="s">
        <v>502</v>
      </c>
      <c r="G193" s="12">
        <v>1.5</v>
      </c>
      <c r="H193" s="12">
        <v>79.92</v>
      </c>
      <c r="I193" s="28"/>
      <c r="J193" s="12">
        <v>81.42</v>
      </c>
      <c r="K193" s="12">
        <v>1</v>
      </c>
      <c r="L193" s="12" t="s">
        <v>444</v>
      </c>
      <c r="M193" s="22"/>
    </row>
    <row r="194" spans="1:13" customFormat="1" ht="28.5" customHeight="1">
      <c r="A194" s="14">
        <v>192</v>
      </c>
      <c r="B194" s="14" t="s">
        <v>503</v>
      </c>
      <c r="C194" s="14">
        <v>19170</v>
      </c>
      <c r="D194" s="14">
        <v>2</v>
      </c>
      <c r="E194" s="14" t="s">
        <v>504</v>
      </c>
      <c r="F194" s="48" t="s">
        <v>505</v>
      </c>
      <c r="G194" s="14">
        <v>0.75</v>
      </c>
      <c r="H194" s="14" t="s">
        <v>225</v>
      </c>
      <c r="I194" s="29"/>
      <c r="J194" s="14"/>
      <c r="K194" s="14"/>
      <c r="L194" s="14"/>
      <c r="M194" s="22" t="s">
        <v>21</v>
      </c>
    </row>
    <row r="195" spans="1:13" ht="28.5" customHeight="1">
      <c r="A195" s="12">
        <v>193</v>
      </c>
      <c r="B195" s="12" t="s">
        <v>506</v>
      </c>
      <c r="C195" s="12">
        <v>19174</v>
      </c>
      <c r="D195" s="12">
        <v>1</v>
      </c>
      <c r="E195" s="12" t="s">
        <v>507</v>
      </c>
      <c r="F195" s="47" t="s">
        <v>508</v>
      </c>
      <c r="G195" s="21">
        <v>0</v>
      </c>
      <c r="H195" s="12">
        <v>82.19</v>
      </c>
      <c r="I195" s="28"/>
      <c r="J195" s="12">
        <v>82.19</v>
      </c>
      <c r="K195" s="12">
        <v>1</v>
      </c>
      <c r="L195" s="12" t="s">
        <v>444</v>
      </c>
      <c r="M195" s="22"/>
    </row>
    <row r="196" spans="1:13" ht="28.5" customHeight="1">
      <c r="A196" s="14">
        <v>194</v>
      </c>
      <c r="B196" s="12" t="s">
        <v>509</v>
      </c>
      <c r="C196" s="12">
        <v>19182</v>
      </c>
      <c r="D196" s="12">
        <v>7</v>
      </c>
      <c r="E196" s="12" t="s">
        <v>510</v>
      </c>
      <c r="F196" s="47" t="s">
        <v>511</v>
      </c>
      <c r="G196" s="21">
        <v>0</v>
      </c>
      <c r="H196" s="12">
        <v>79.91</v>
      </c>
      <c r="I196" s="28"/>
      <c r="J196" s="12">
        <v>79.91</v>
      </c>
      <c r="K196" s="12">
        <v>1</v>
      </c>
      <c r="L196" s="12" t="s">
        <v>444</v>
      </c>
      <c r="M196" s="22" t="s">
        <v>130</v>
      </c>
    </row>
    <row r="197" spans="1:13" ht="28.5" customHeight="1">
      <c r="A197" s="12">
        <v>195</v>
      </c>
      <c r="B197" s="12" t="s">
        <v>509</v>
      </c>
      <c r="C197" s="12">
        <v>19194</v>
      </c>
      <c r="D197" s="12">
        <v>1</v>
      </c>
      <c r="E197" s="12" t="s">
        <v>512</v>
      </c>
      <c r="F197" s="47" t="s">
        <v>513</v>
      </c>
      <c r="G197" s="12">
        <v>2</v>
      </c>
      <c r="H197" s="12">
        <v>81.53</v>
      </c>
      <c r="I197" s="28"/>
      <c r="J197" s="12">
        <v>83.53</v>
      </c>
      <c r="K197" s="12">
        <v>1</v>
      </c>
      <c r="L197" s="12" t="s">
        <v>444</v>
      </c>
      <c r="M197" s="22"/>
    </row>
    <row r="198" spans="1:13" ht="28.5" customHeight="1">
      <c r="A198" s="14">
        <v>196</v>
      </c>
      <c r="B198" s="22" t="s">
        <v>514</v>
      </c>
      <c r="C198" s="12">
        <v>19199</v>
      </c>
      <c r="D198" s="12">
        <v>2</v>
      </c>
      <c r="E198" s="22" t="s">
        <v>515</v>
      </c>
      <c r="F198" s="12" t="s">
        <v>516</v>
      </c>
      <c r="G198" s="21">
        <v>0</v>
      </c>
      <c r="H198" s="12">
        <v>84.41</v>
      </c>
      <c r="I198" s="28"/>
      <c r="J198" s="12">
        <f>SUM(G198+H198)</f>
        <v>84.41</v>
      </c>
      <c r="K198" s="12">
        <v>1</v>
      </c>
      <c r="L198" s="12" t="s">
        <v>444</v>
      </c>
      <c r="M198" s="22" t="s">
        <v>130</v>
      </c>
    </row>
    <row r="199" spans="1:13" ht="28.5" customHeight="1">
      <c r="A199" s="12">
        <v>197</v>
      </c>
      <c r="B199" s="22" t="s">
        <v>517</v>
      </c>
      <c r="C199" s="12">
        <v>19203</v>
      </c>
      <c r="D199" s="12">
        <v>1</v>
      </c>
      <c r="E199" s="22" t="s">
        <v>518</v>
      </c>
      <c r="F199" s="12" t="s">
        <v>519</v>
      </c>
      <c r="G199" s="12">
        <v>1.5</v>
      </c>
      <c r="H199" s="12">
        <v>81.099999999999994</v>
      </c>
      <c r="I199" s="28"/>
      <c r="J199" s="12">
        <f>SUM(G199+H199)</f>
        <v>82.6</v>
      </c>
      <c r="K199" s="12">
        <v>1</v>
      </c>
      <c r="L199" s="12" t="s">
        <v>444</v>
      </c>
      <c r="M199" s="22"/>
    </row>
    <row r="200" spans="1:13" ht="28.5" customHeight="1">
      <c r="A200" s="14">
        <v>198</v>
      </c>
      <c r="B200" s="22" t="s">
        <v>520</v>
      </c>
      <c r="C200" s="12">
        <v>19206</v>
      </c>
      <c r="D200" s="12">
        <v>2</v>
      </c>
      <c r="E200" s="22" t="s">
        <v>521</v>
      </c>
      <c r="F200" s="12" t="s">
        <v>522</v>
      </c>
      <c r="G200" s="12">
        <v>3.5</v>
      </c>
      <c r="H200" s="12">
        <v>82.19</v>
      </c>
      <c r="I200" s="28"/>
      <c r="J200" s="12">
        <f>SUM(G200+H200)</f>
        <v>85.69</v>
      </c>
      <c r="K200" s="12">
        <v>1</v>
      </c>
      <c r="L200" s="12" t="s">
        <v>444</v>
      </c>
      <c r="M200" s="22" t="s">
        <v>130</v>
      </c>
    </row>
    <row r="201" spans="1:13" customFormat="1" ht="28.5" customHeight="1">
      <c r="A201" s="12">
        <v>199</v>
      </c>
      <c r="B201" s="30" t="s">
        <v>523</v>
      </c>
      <c r="C201" s="31">
        <v>19211</v>
      </c>
      <c r="D201" s="31">
        <v>1</v>
      </c>
      <c r="E201" s="22" t="s">
        <v>524</v>
      </c>
      <c r="F201" s="18" t="s">
        <v>525</v>
      </c>
      <c r="G201" s="18">
        <v>0.5</v>
      </c>
      <c r="H201" s="18" t="s">
        <v>225</v>
      </c>
      <c r="I201" s="29"/>
      <c r="J201" s="18"/>
      <c r="K201" s="18"/>
      <c r="L201" s="14"/>
      <c r="M201" s="22" t="s">
        <v>21</v>
      </c>
    </row>
    <row r="202" spans="1:13" ht="28.5" customHeight="1">
      <c r="A202" s="14">
        <v>200</v>
      </c>
      <c r="B202" s="79" t="s">
        <v>526</v>
      </c>
      <c r="C202" s="66">
        <v>19212</v>
      </c>
      <c r="D202" s="62">
        <v>1</v>
      </c>
      <c r="E202" s="22" t="s">
        <v>527</v>
      </c>
      <c r="F202" s="12" t="s">
        <v>528</v>
      </c>
      <c r="G202" s="12">
        <v>0.5</v>
      </c>
      <c r="H202" s="12">
        <v>87.6</v>
      </c>
      <c r="I202" s="28"/>
      <c r="J202" s="12">
        <f t="shared" ref="J202:J208" si="3">SUM(G202+H202)</f>
        <v>88.1</v>
      </c>
      <c r="K202" s="12">
        <v>1</v>
      </c>
      <c r="L202" s="12" t="s">
        <v>444</v>
      </c>
      <c r="M202" s="22"/>
    </row>
    <row r="203" spans="1:13" customFormat="1" ht="28.5" customHeight="1">
      <c r="A203" s="12">
        <v>201</v>
      </c>
      <c r="B203" s="66"/>
      <c r="C203" s="66"/>
      <c r="D203" s="62"/>
      <c r="E203" s="22" t="s">
        <v>529</v>
      </c>
      <c r="F203" s="18" t="s">
        <v>530</v>
      </c>
      <c r="G203" s="18">
        <v>0.5</v>
      </c>
      <c r="H203" s="18">
        <v>60.55</v>
      </c>
      <c r="I203" s="29"/>
      <c r="J203" s="18">
        <f t="shared" si="3"/>
        <v>61.05</v>
      </c>
      <c r="K203" s="18">
        <v>2</v>
      </c>
      <c r="L203" s="14"/>
      <c r="M203" s="22"/>
    </row>
    <row r="204" spans="1:13" ht="28.5" customHeight="1">
      <c r="A204" s="14">
        <v>202</v>
      </c>
      <c r="B204" s="22" t="s">
        <v>531</v>
      </c>
      <c r="C204" s="12">
        <v>19213</v>
      </c>
      <c r="D204" s="12">
        <v>1</v>
      </c>
      <c r="E204" s="22" t="s">
        <v>532</v>
      </c>
      <c r="F204" s="12" t="s">
        <v>533</v>
      </c>
      <c r="G204" s="12">
        <v>0.5</v>
      </c>
      <c r="H204" s="12">
        <v>83</v>
      </c>
      <c r="I204" s="28"/>
      <c r="J204" s="12">
        <f t="shared" si="3"/>
        <v>83.5</v>
      </c>
      <c r="K204" s="12">
        <v>1</v>
      </c>
      <c r="L204" s="12" t="s">
        <v>444</v>
      </c>
      <c r="M204" s="22"/>
    </row>
    <row r="205" spans="1:13" ht="28.5" customHeight="1">
      <c r="A205" s="12">
        <v>203</v>
      </c>
      <c r="B205" s="22" t="s">
        <v>534</v>
      </c>
      <c r="C205" s="12">
        <v>19216</v>
      </c>
      <c r="D205" s="12">
        <v>2</v>
      </c>
      <c r="E205" s="22" t="s">
        <v>535</v>
      </c>
      <c r="F205" s="12" t="s">
        <v>536</v>
      </c>
      <c r="G205" s="21">
        <v>0</v>
      </c>
      <c r="H205" s="12">
        <v>83.97</v>
      </c>
      <c r="I205" s="28"/>
      <c r="J205" s="12">
        <f t="shared" si="3"/>
        <v>83.97</v>
      </c>
      <c r="K205" s="12">
        <v>1</v>
      </c>
      <c r="L205" s="12" t="s">
        <v>444</v>
      </c>
      <c r="M205" s="22" t="s">
        <v>130</v>
      </c>
    </row>
    <row r="206" spans="1:13" ht="28.5" customHeight="1">
      <c r="A206" s="14">
        <v>204</v>
      </c>
      <c r="B206" s="60" t="s">
        <v>537</v>
      </c>
      <c r="C206" s="61">
        <v>19217</v>
      </c>
      <c r="D206" s="61">
        <v>2</v>
      </c>
      <c r="E206" s="22" t="s">
        <v>538</v>
      </c>
      <c r="F206" s="12" t="s">
        <v>539</v>
      </c>
      <c r="G206" s="12">
        <v>8.5</v>
      </c>
      <c r="H206" s="12">
        <v>81.97</v>
      </c>
      <c r="I206" s="28"/>
      <c r="J206" s="12">
        <f t="shared" si="3"/>
        <v>90.47</v>
      </c>
      <c r="K206" s="12">
        <v>1</v>
      </c>
      <c r="L206" s="12" t="s">
        <v>444</v>
      </c>
      <c r="M206" s="22"/>
    </row>
    <row r="207" spans="1:13" ht="28.5" customHeight="1">
      <c r="A207" s="12">
        <v>205</v>
      </c>
      <c r="B207" s="60"/>
      <c r="C207" s="61"/>
      <c r="D207" s="61"/>
      <c r="E207" s="22" t="s">
        <v>540</v>
      </c>
      <c r="F207" s="12" t="s">
        <v>541</v>
      </c>
      <c r="G207" s="12">
        <v>0.5</v>
      </c>
      <c r="H207" s="12">
        <v>85.96</v>
      </c>
      <c r="I207" s="28"/>
      <c r="J207" s="12">
        <f t="shared" si="3"/>
        <v>86.46</v>
      </c>
      <c r="K207" s="12">
        <v>2</v>
      </c>
      <c r="L207" s="12" t="s">
        <v>444</v>
      </c>
      <c r="M207" s="22"/>
    </row>
    <row r="208" spans="1:13" ht="28.5" customHeight="1">
      <c r="A208" s="14">
        <v>206</v>
      </c>
      <c r="B208" s="22" t="s">
        <v>542</v>
      </c>
      <c r="C208" s="12">
        <v>19220</v>
      </c>
      <c r="D208" s="12">
        <v>1</v>
      </c>
      <c r="E208" s="22" t="s">
        <v>543</v>
      </c>
      <c r="F208" s="12" t="s">
        <v>544</v>
      </c>
      <c r="G208" s="12">
        <v>9.5</v>
      </c>
      <c r="H208" s="12">
        <v>86.14</v>
      </c>
      <c r="I208" s="28"/>
      <c r="J208" s="12">
        <f t="shared" si="3"/>
        <v>95.64</v>
      </c>
      <c r="K208" s="12">
        <v>1</v>
      </c>
      <c r="L208" s="12" t="s">
        <v>444</v>
      </c>
      <c r="M208" s="22"/>
    </row>
    <row r="209" spans="1:13" ht="28.5" customHeight="1">
      <c r="A209" s="12">
        <v>207</v>
      </c>
      <c r="B209" s="22" t="s">
        <v>545</v>
      </c>
      <c r="C209" s="12" t="s">
        <v>546</v>
      </c>
      <c r="D209" s="12">
        <v>1</v>
      </c>
      <c r="E209" s="22" t="s">
        <v>547</v>
      </c>
      <c r="F209" s="12" t="s">
        <v>548</v>
      </c>
      <c r="G209" s="12">
        <v>0.5</v>
      </c>
      <c r="H209" s="12">
        <v>77.099999999999994</v>
      </c>
      <c r="I209" s="32"/>
      <c r="J209" s="12">
        <f t="shared" ref="J209:J239" si="4">G209+H209</f>
        <v>77.599999999999994</v>
      </c>
      <c r="K209" s="12">
        <v>1</v>
      </c>
      <c r="L209" s="12" t="s">
        <v>16</v>
      </c>
      <c r="M209" s="22"/>
    </row>
    <row r="210" spans="1:13" ht="28.5" customHeight="1">
      <c r="A210" s="14">
        <v>208</v>
      </c>
      <c r="B210" s="22" t="s">
        <v>549</v>
      </c>
      <c r="C210" s="12" t="s">
        <v>550</v>
      </c>
      <c r="D210" s="12">
        <v>2</v>
      </c>
      <c r="E210" s="22" t="s">
        <v>551</v>
      </c>
      <c r="F210" s="12" t="s">
        <v>552</v>
      </c>
      <c r="G210" s="12">
        <v>0.5</v>
      </c>
      <c r="H210" s="12">
        <v>70.400000000000006</v>
      </c>
      <c r="I210" s="32"/>
      <c r="J210" s="12">
        <f t="shared" si="4"/>
        <v>70.900000000000006</v>
      </c>
      <c r="K210" s="12">
        <v>1</v>
      </c>
      <c r="L210" s="12" t="s">
        <v>16</v>
      </c>
      <c r="M210" s="22" t="s">
        <v>130</v>
      </c>
    </row>
    <row r="211" spans="1:13" ht="28.5" customHeight="1">
      <c r="A211" s="12">
        <v>209</v>
      </c>
      <c r="B211" s="22" t="s">
        <v>553</v>
      </c>
      <c r="C211" s="12" t="s">
        <v>554</v>
      </c>
      <c r="D211" s="12">
        <v>1</v>
      </c>
      <c r="E211" s="22" t="s">
        <v>555</v>
      </c>
      <c r="F211" s="12" t="s">
        <v>556</v>
      </c>
      <c r="G211" s="12">
        <v>4.5</v>
      </c>
      <c r="H211" s="12">
        <v>78.599999999999994</v>
      </c>
      <c r="I211" s="32"/>
      <c r="J211" s="12">
        <f t="shared" si="4"/>
        <v>83.1</v>
      </c>
      <c r="K211" s="12">
        <v>1</v>
      </c>
      <c r="L211" s="12" t="s">
        <v>16</v>
      </c>
      <c r="M211" s="22"/>
    </row>
    <row r="212" spans="1:13" ht="28.5" customHeight="1">
      <c r="A212" s="14">
        <v>210</v>
      </c>
      <c r="B212" s="22" t="s">
        <v>557</v>
      </c>
      <c r="C212" s="12" t="s">
        <v>558</v>
      </c>
      <c r="D212" s="12">
        <v>2</v>
      </c>
      <c r="E212" s="22" t="s">
        <v>559</v>
      </c>
      <c r="F212" s="12" t="s">
        <v>560</v>
      </c>
      <c r="G212" s="12">
        <v>5.5</v>
      </c>
      <c r="H212" s="12">
        <v>77.400000000000006</v>
      </c>
      <c r="I212" s="32"/>
      <c r="J212" s="12">
        <f t="shared" si="4"/>
        <v>82.9</v>
      </c>
      <c r="K212" s="12">
        <v>1</v>
      </c>
      <c r="L212" s="12" t="s">
        <v>16</v>
      </c>
      <c r="M212" s="22" t="s">
        <v>130</v>
      </c>
    </row>
    <row r="213" spans="1:13" ht="28.5" customHeight="1">
      <c r="A213" s="12">
        <v>211</v>
      </c>
      <c r="B213" s="22" t="s">
        <v>561</v>
      </c>
      <c r="C213" s="12" t="s">
        <v>562</v>
      </c>
      <c r="D213" s="12">
        <v>2</v>
      </c>
      <c r="E213" s="22" t="s">
        <v>563</v>
      </c>
      <c r="F213" s="12" t="s">
        <v>564</v>
      </c>
      <c r="G213" s="12">
        <v>5.5</v>
      </c>
      <c r="H213" s="12">
        <v>76.599999999999994</v>
      </c>
      <c r="I213" s="32"/>
      <c r="J213" s="12">
        <f t="shared" si="4"/>
        <v>82.1</v>
      </c>
      <c r="K213" s="12">
        <v>1</v>
      </c>
      <c r="L213" s="12" t="s">
        <v>16</v>
      </c>
      <c r="M213" s="22" t="s">
        <v>130</v>
      </c>
    </row>
    <row r="214" spans="1:13" ht="28.5" customHeight="1">
      <c r="A214" s="14">
        <v>212</v>
      </c>
      <c r="B214" s="22" t="s">
        <v>565</v>
      </c>
      <c r="C214" s="12" t="s">
        <v>566</v>
      </c>
      <c r="D214" s="66">
        <v>2</v>
      </c>
      <c r="E214" s="22" t="s">
        <v>567</v>
      </c>
      <c r="F214" s="12" t="s">
        <v>568</v>
      </c>
      <c r="G214" s="12">
        <v>1.5</v>
      </c>
      <c r="H214" s="12">
        <v>86</v>
      </c>
      <c r="I214" s="32"/>
      <c r="J214" s="12">
        <f t="shared" si="4"/>
        <v>87.5</v>
      </c>
      <c r="K214" s="12">
        <v>1</v>
      </c>
      <c r="L214" s="12" t="s">
        <v>16</v>
      </c>
      <c r="M214" s="22"/>
    </row>
    <row r="215" spans="1:13" ht="28.5" customHeight="1">
      <c r="A215" s="12">
        <v>213</v>
      </c>
      <c r="B215" s="22" t="s">
        <v>565</v>
      </c>
      <c r="C215" s="12" t="s">
        <v>566</v>
      </c>
      <c r="D215" s="66"/>
      <c r="E215" s="22" t="s">
        <v>569</v>
      </c>
      <c r="F215" s="12" t="s">
        <v>570</v>
      </c>
      <c r="G215" s="12">
        <v>1.75</v>
      </c>
      <c r="H215" s="12">
        <v>79.8</v>
      </c>
      <c r="I215" s="32"/>
      <c r="J215" s="12">
        <f t="shared" si="4"/>
        <v>81.55</v>
      </c>
      <c r="K215" s="12">
        <v>2</v>
      </c>
      <c r="L215" s="12" t="s">
        <v>16</v>
      </c>
      <c r="M215" s="22"/>
    </row>
    <row r="216" spans="1:13" customFormat="1" ht="28.5" customHeight="1">
      <c r="A216" s="14">
        <v>214</v>
      </c>
      <c r="B216" s="30" t="s">
        <v>565</v>
      </c>
      <c r="C216" s="31" t="s">
        <v>566</v>
      </c>
      <c r="D216" s="66"/>
      <c r="E216" s="22" t="s">
        <v>571</v>
      </c>
      <c r="F216" s="18" t="s">
        <v>572</v>
      </c>
      <c r="G216" s="18">
        <v>2</v>
      </c>
      <c r="H216" s="18">
        <v>70.56</v>
      </c>
      <c r="I216" s="33"/>
      <c r="J216" s="14">
        <f t="shared" si="4"/>
        <v>72.56</v>
      </c>
      <c r="K216" s="18">
        <v>3</v>
      </c>
      <c r="L216" s="18"/>
      <c r="M216" s="22"/>
    </row>
    <row r="217" spans="1:13" ht="28.5" customHeight="1">
      <c r="A217" s="12">
        <v>215</v>
      </c>
      <c r="B217" s="22" t="s">
        <v>573</v>
      </c>
      <c r="C217" s="12" t="s">
        <v>574</v>
      </c>
      <c r="D217" s="61">
        <v>2</v>
      </c>
      <c r="E217" s="22" t="s">
        <v>575</v>
      </c>
      <c r="F217" s="12" t="s">
        <v>576</v>
      </c>
      <c r="G217" s="12">
        <v>2</v>
      </c>
      <c r="H217" s="12">
        <v>81.2</v>
      </c>
      <c r="I217" s="32"/>
      <c r="J217" s="12">
        <f t="shared" si="4"/>
        <v>83.2</v>
      </c>
      <c r="K217" s="12">
        <v>1</v>
      </c>
      <c r="L217" s="12" t="s">
        <v>16</v>
      </c>
      <c r="M217" s="22"/>
    </row>
    <row r="218" spans="1:13" ht="28.5" customHeight="1">
      <c r="A218" s="14">
        <v>216</v>
      </c>
      <c r="B218" s="22" t="s">
        <v>573</v>
      </c>
      <c r="C218" s="12" t="s">
        <v>574</v>
      </c>
      <c r="D218" s="61"/>
      <c r="E218" s="22" t="s">
        <v>577</v>
      </c>
      <c r="F218" s="12" t="s">
        <v>578</v>
      </c>
      <c r="G218" s="12">
        <v>0.5</v>
      </c>
      <c r="H218" s="12">
        <v>76.3</v>
      </c>
      <c r="I218" s="32"/>
      <c r="J218" s="12">
        <f t="shared" si="4"/>
        <v>76.8</v>
      </c>
      <c r="K218" s="12">
        <v>2</v>
      </c>
      <c r="L218" s="12" t="s">
        <v>16</v>
      </c>
      <c r="M218" s="22"/>
    </row>
    <row r="219" spans="1:13" ht="28.5" customHeight="1">
      <c r="A219" s="12">
        <v>217</v>
      </c>
      <c r="B219" s="22" t="s">
        <v>579</v>
      </c>
      <c r="C219" s="12" t="s">
        <v>580</v>
      </c>
      <c r="D219" s="12">
        <v>3</v>
      </c>
      <c r="E219" s="22" t="s">
        <v>581</v>
      </c>
      <c r="F219" s="12" t="s">
        <v>582</v>
      </c>
      <c r="G219" s="12">
        <v>4</v>
      </c>
      <c r="H219" s="12">
        <v>79</v>
      </c>
      <c r="I219" s="32"/>
      <c r="J219" s="12">
        <f t="shared" si="4"/>
        <v>83</v>
      </c>
      <c r="K219" s="12">
        <v>1</v>
      </c>
      <c r="L219" s="12" t="s">
        <v>16</v>
      </c>
      <c r="M219" s="22" t="s">
        <v>130</v>
      </c>
    </row>
    <row r="220" spans="1:13" ht="28.5" customHeight="1">
      <c r="A220" s="14">
        <v>218</v>
      </c>
      <c r="B220" s="22" t="s">
        <v>579</v>
      </c>
      <c r="C220" s="12" t="s">
        <v>583</v>
      </c>
      <c r="D220" s="12">
        <v>1</v>
      </c>
      <c r="E220" s="22" t="s">
        <v>584</v>
      </c>
      <c r="F220" s="12" t="s">
        <v>585</v>
      </c>
      <c r="G220" s="12">
        <v>0</v>
      </c>
      <c r="H220" s="12">
        <v>84.33</v>
      </c>
      <c r="I220" s="32"/>
      <c r="J220" s="12">
        <f t="shared" si="4"/>
        <v>84.33</v>
      </c>
      <c r="K220" s="12">
        <v>1</v>
      </c>
      <c r="L220" s="12" t="s">
        <v>16</v>
      </c>
      <c r="M220" s="22"/>
    </row>
    <row r="221" spans="1:13" ht="28.5" customHeight="1">
      <c r="A221" s="12">
        <v>219</v>
      </c>
      <c r="B221" s="22" t="s">
        <v>586</v>
      </c>
      <c r="C221" s="12" t="s">
        <v>587</v>
      </c>
      <c r="D221" s="12">
        <v>1</v>
      </c>
      <c r="E221" s="22" t="s">
        <v>588</v>
      </c>
      <c r="F221" s="12" t="s">
        <v>589</v>
      </c>
      <c r="G221" s="12">
        <v>1.5</v>
      </c>
      <c r="H221" s="12">
        <v>79</v>
      </c>
      <c r="I221" s="32"/>
      <c r="J221" s="12">
        <f t="shared" si="4"/>
        <v>80.5</v>
      </c>
      <c r="K221" s="12">
        <v>1</v>
      </c>
      <c r="L221" s="12" t="s">
        <v>16</v>
      </c>
      <c r="M221" s="22"/>
    </row>
    <row r="222" spans="1:13" ht="28.5" customHeight="1">
      <c r="A222" s="14">
        <v>220</v>
      </c>
      <c r="B222" s="22" t="s">
        <v>590</v>
      </c>
      <c r="C222" s="12" t="s">
        <v>591</v>
      </c>
      <c r="D222" s="12">
        <v>2</v>
      </c>
      <c r="E222" s="22" t="s">
        <v>592</v>
      </c>
      <c r="F222" s="12" t="s">
        <v>593</v>
      </c>
      <c r="G222" s="12">
        <v>0.5</v>
      </c>
      <c r="H222" s="12">
        <v>79.67</v>
      </c>
      <c r="I222" s="32"/>
      <c r="J222" s="12">
        <f t="shared" si="4"/>
        <v>80.17</v>
      </c>
      <c r="K222" s="12">
        <v>1</v>
      </c>
      <c r="L222" s="12" t="s">
        <v>16</v>
      </c>
      <c r="M222" s="22" t="s">
        <v>130</v>
      </c>
    </row>
    <row r="223" spans="1:13" ht="28.5" customHeight="1">
      <c r="A223" s="12">
        <v>221</v>
      </c>
      <c r="B223" s="22" t="s">
        <v>594</v>
      </c>
      <c r="C223" s="12" t="s">
        <v>595</v>
      </c>
      <c r="D223" s="63">
        <v>3</v>
      </c>
      <c r="E223" s="22" t="s">
        <v>596</v>
      </c>
      <c r="F223" s="12" t="s">
        <v>597</v>
      </c>
      <c r="G223" s="12">
        <v>0.5</v>
      </c>
      <c r="H223" s="12">
        <v>86</v>
      </c>
      <c r="I223" s="32"/>
      <c r="J223" s="12">
        <f t="shared" si="4"/>
        <v>86.5</v>
      </c>
      <c r="K223" s="12">
        <v>1</v>
      </c>
      <c r="L223" s="12" t="s">
        <v>16</v>
      </c>
      <c r="M223" s="22"/>
    </row>
    <row r="224" spans="1:13" ht="28.5" customHeight="1">
      <c r="A224" s="14">
        <v>222</v>
      </c>
      <c r="B224" s="22" t="s">
        <v>594</v>
      </c>
      <c r="C224" s="12" t="s">
        <v>595</v>
      </c>
      <c r="D224" s="64"/>
      <c r="E224" s="22" t="s">
        <v>598</v>
      </c>
      <c r="F224" s="12" t="s">
        <v>599</v>
      </c>
      <c r="G224" s="12">
        <v>0</v>
      </c>
      <c r="H224" s="12">
        <v>85.3</v>
      </c>
      <c r="I224" s="32"/>
      <c r="J224" s="12">
        <f t="shared" si="4"/>
        <v>85.3</v>
      </c>
      <c r="K224" s="12">
        <v>2</v>
      </c>
      <c r="L224" s="12" t="s">
        <v>16</v>
      </c>
      <c r="M224" s="22"/>
    </row>
    <row r="225" spans="1:13" ht="28.5" customHeight="1">
      <c r="A225" s="12">
        <v>223</v>
      </c>
      <c r="B225" s="22" t="s">
        <v>594</v>
      </c>
      <c r="C225" s="12" t="s">
        <v>595</v>
      </c>
      <c r="D225" s="64"/>
      <c r="E225" s="22" t="s">
        <v>600</v>
      </c>
      <c r="F225" s="12" t="s">
        <v>601</v>
      </c>
      <c r="G225" s="12">
        <v>0</v>
      </c>
      <c r="H225" s="12">
        <v>82.33</v>
      </c>
      <c r="I225" s="32"/>
      <c r="J225" s="12">
        <f t="shared" si="4"/>
        <v>82.33</v>
      </c>
      <c r="K225" s="12">
        <v>3</v>
      </c>
      <c r="L225" s="12" t="s">
        <v>16</v>
      </c>
      <c r="M225" s="22"/>
    </row>
    <row r="226" spans="1:13" customFormat="1" ht="28.5" customHeight="1">
      <c r="A226" s="14">
        <v>224</v>
      </c>
      <c r="B226" s="30" t="s">
        <v>594</v>
      </c>
      <c r="C226" s="31" t="s">
        <v>595</v>
      </c>
      <c r="D226" s="64"/>
      <c r="E226" s="22" t="s">
        <v>602</v>
      </c>
      <c r="F226" s="18" t="s">
        <v>603</v>
      </c>
      <c r="G226" s="18">
        <v>0.5</v>
      </c>
      <c r="H226" s="18">
        <v>80</v>
      </c>
      <c r="I226" s="33"/>
      <c r="J226" s="14">
        <f t="shared" si="4"/>
        <v>80.5</v>
      </c>
      <c r="K226" s="18">
        <v>4</v>
      </c>
      <c r="L226" s="18"/>
      <c r="M226" s="22"/>
    </row>
    <row r="227" spans="1:13" customFormat="1" ht="28.5" customHeight="1">
      <c r="A227" s="12">
        <v>225</v>
      </c>
      <c r="B227" s="30" t="s">
        <v>594</v>
      </c>
      <c r="C227" s="31" t="s">
        <v>595</v>
      </c>
      <c r="D227" s="64"/>
      <c r="E227" s="22" t="s">
        <v>604</v>
      </c>
      <c r="F227" s="18" t="s">
        <v>605</v>
      </c>
      <c r="G227" s="18">
        <v>0.5</v>
      </c>
      <c r="H227" s="18">
        <v>80</v>
      </c>
      <c r="I227" s="33"/>
      <c r="J227" s="14">
        <f t="shared" si="4"/>
        <v>80.5</v>
      </c>
      <c r="K227" s="18">
        <v>4</v>
      </c>
      <c r="L227" s="18"/>
      <c r="M227" s="22"/>
    </row>
    <row r="228" spans="1:13" customFormat="1" ht="28.5" customHeight="1">
      <c r="A228" s="14">
        <v>226</v>
      </c>
      <c r="B228" s="30" t="s">
        <v>594</v>
      </c>
      <c r="C228" s="31" t="s">
        <v>595</v>
      </c>
      <c r="D228" s="64"/>
      <c r="E228" s="22" t="s">
        <v>606</v>
      </c>
      <c r="F228" s="18" t="s">
        <v>607</v>
      </c>
      <c r="G228" s="18">
        <v>0</v>
      </c>
      <c r="H228" s="18">
        <v>79.33</v>
      </c>
      <c r="I228" s="33"/>
      <c r="J228" s="14">
        <f t="shared" si="4"/>
        <v>79.33</v>
      </c>
      <c r="K228" s="18">
        <v>6</v>
      </c>
      <c r="L228" s="18"/>
      <c r="M228" s="22"/>
    </row>
    <row r="229" spans="1:13" customFormat="1" ht="28.5" customHeight="1">
      <c r="A229" s="12">
        <v>227</v>
      </c>
      <c r="B229" s="30" t="s">
        <v>594</v>
      </c>
      <c r="C229" s="31" t="s">
        <v>595</v>
      </c>
      <c r="D229" s="64"/>
      <c r="E229" s="22" t="s">
        <v>207</v>
      </c>
      <c r="F229" s="18" t="s">
        <v>608</v>
      </c>
      <c r="G229" s="18">
        <v>0.5</v>
      </c>
      <c r="H229" s="18">
        <v>78.67</v>
      </c>
      <c r="I229" s="33"/>
      <c r="J229" s="14">
        <f t="shared" si="4"/>
        <v>79.17</v>
      </c>
      <c r="K229" s="18">
        <v>7</v>
      </c>
      <c r="L229" s="18"/>
      <c r="M229" s="22"/>
    </row>
    <row r="230" spans="1:13" customFormat="1" ht="28.5" customHeight="1">
      <c r="A230" s="14">
        <v>228</v>
      </c>
      <c r="B230" s="30" t="s">
        <v>594</v>
      </c>
      <c r="C230" s="31" t="s">
        <v>595</v>
      </c>
      <c r="D230" s="64"/>
      <c r="E230" s="22" t="s">
        <v>609</v>
      </c>
      <c r="F230" s="18" t="s">
        <v>610</v>
      </c>
      <c r="G230" s="18">
        <v>0</v>
      </c>
      <c r="H230" s="18">
        <v>78</v>
      </c>
      <c r="I230" s="33"/>
      <c r="J230" s="14">
        <f t="shared" si="4"/>
        <v>78</v>
      </c>
      <c r="K230" s="18">
        <v>8</v>
      </c>
      <c r="L230" s="18"/>
      <c r="M230" s="22"/>
    </row>
    <row r="231" spans="1:13" customFormat="1" ht="28.5" customHeight="1">
      <c r="A231" s="12">
        <v>229</v>
      </c>
      <c r="B231" s="30" t="s">
        <v>594</v>
      </c>
      <c r="C231" s="31" t="s">
        <v>595</v>
      </c>
      <c r="D231" s="64"/>
      <c r="E231" s="22" t="s">
        <v>611</v>
      </c>
      <c r="F231" s="18" t="s">
        <v>612</v>
      </c>
      <c r="G231" s="18">
        <v>0</v>
      </c>
      <c r="H231" s="18">
        <v>75.67</v>
      </c>
      <c r="I231" s="33"/>
      <c r="J231" s="14">
        <f t="shared" si="4"/>
        <v>75.67</v>
      </c>
      <c r="K231" s="18">
        <v>9</v>
      </c>
      <c r="L231" s="18"/>
      <c r="M231" s="22"/>
    </row>
    <row r="232" spans="1:13" customFormat="1" ht="28.5" customHeight="1">
      <c r="A232" s="14">
        <v>230</v>
      </c>
      <c r="B232" s="30" t="s">
        <v>594</v>
      </c>
      <c r="C232" s="31" t="s">
        <v>595</v>
      </c>
      <c r="D232" s="64"/>
      <c r="E232" s="22" t="s">
        <v>613</v>
      </c>
      <c r="F232" s="18" t="s">
        <v>614</v>
      </c>
      <c r="G232" s="18">
        <v>0</v>
      </c>
      <c r="H232" s="18">
        <v>74</v>
      </c>
      <c r="I232" s="33"/>
      <c r="J232" s="14">
        <f t="shared" si="4"/>
        <v>74</v>
      </c>
      <c r="K232" s="18">
        <v>10</v>
      </c>
      <c r="L232" s="18"/>
      <c r="M232" s="22"/>
    </row>
    <row r="233" spans="1:13" customFormat="1" ht="28.5" customHeight="1">
      <c r="A233" s="12">
        <v>231</v>
      </c>
      <c r="B233" s="30" t="s">
        <v>594</v>
      </c>
      <c r="C233" s="31" t="s">
        <v>595</v>
      </c>
      <c r="D233" s="64"/>
      <c r="E233" s="22" t="s">
        <v>615</v>
      </c>
      <c r="F233" s="18" t="s">
        <v>616</v>
      </c>
      <c r="G233" s="18">
        <v>0.5</v>
      </c>
      <c r="H233" s="18">
        <v>73.33</v>
      </c>
      <c r="I233" s="33"/>
      <c r="J233" s="14">
        <f t="shared" si="4"/>
        <v>73.83</v>
      </c>
      <c r="K233" s="18">
        <v>11</v>
      </c>
      <c r="L233" s="18"/>
      <c r="M233" s="22"/>
    </row>
    <row r="234" spans="1:13" customFormat="1" ht="28.5" customHeight="1">
      <c r="A234" s="14">
        <v>232</v>
      </c>
      <c r="B234" s="30" t="s">
        <v>594</v>
      </c>
      <c r="C234" s="31" t="s">
        <v>595</v>
      </c>
      <c r="D234" s="64"/>
      <c r="E234" s="22" t="s">
        <v>617</v>
      </c>
      <c r="F234" s="18" t="s">
        <v>618</v>
      </c>
      <c r="G234" s="18">
        <v>0</v>
      </c>
      <c r="H234" s="18">
        <v>73.67</v>
      </c>
      <c r="I234" s="33"/>
      <c r="J234" s="14">
        <f t="shared" si="4"/>
        <v>73.67</v>
      </c>
      <c r="K234" s="18">
        <v>12</v>
      </c>
      <c r="L234" s="18"/>
      <c r="M234" s="22"/>
    </row>
    <row r="235" spans="1:13" customFormat="1" ht="28.5" customHeight="1">
      <c r="A235" s="12">
        <v>233</v>
      </c>
      <c r="B235" s="30" t="s">
        <v>594</v>
      </c>
      <c r="C235" s="31" t="s">
        <v>595</v>
      </c>
      <c r="D235" s="64"/>
      <c r="E235" s="22" t="s">
        <v>619</v>
      </c>
      <c r="F235" s="18" t="s">
        <v>620</v>
      </c>
      <c r="G235" s="18">
        <v>0</v>
      </c>
      <c r="H235" s="18">
        <v>73.67</v>
      </c>
      <c r="I235" s="33"/>
      <c r="J235" s="14">
        <f t="shared" si="4"/>
        <v>73.67</v>
      </c>
      <c r="K235" s="18">
        <v>12</v>
      </c>
      <c r="L235" s="18"/>
      <c r="M235" s="22"/>
    </row>
    <row r="236" spans="1:13" customFormat="1" ht="28.5" customHeight="1">
      <c r="A236" s="14">
        <v>234</v>
      </c>
      <c r="B236" s="30" t="s">
        <v>594</v>
      </c>
      <c r="C236" s="31" t="s">
        <v>595</v>
      </c>
      <c r="D236" s="64"/>
      <c r="E236" s="22" t="s">
        <v>621</v>
      </c>
      <c r="F236" s="18" t="s">
        <v>622</v>
      </c>
      <c r="G236" s="18">
        <v>0</v>
      </c>
      <c r="H236" s="18">
        <v>73.33</v>
      </c>
      <c r="I236" s="33"/>
      <c r="J236" s="14">
        <f t="shared" si="4"/>
        <v>73.33</v>
      </c>
      <c r="K236" s="18">
        <v>14</v>
      </c>
      <c r="L236" s="18"/>
      <c r="M236" s="22"/>
    </row>
    <row r="237" spans="1:13" customFormat="1" ht="28.5" customHeight="1">
      <c r="A237" s="12">
        <v>235</v>
      </c>
      <c r="B237" s="30" t="s">
        <v>594</v>
      </c>
      <c r="C237" s="31" t="s">
        <v>595</v>
      </c>
      <c r="D237" s="64"/>
      <c r="E237" s="22" t="s">
        <v>398</v>
      </c>
      <c r="F237" s="18" t="s">
        <v>623</v>
      </c>
      <c r="G237" s="18">
        <v>0</v>
      </c>
      <c r="H237" s="18">
        <v>73.33</v>
      </c>
      <c r="I237" s="33"/>
      <c r="J237" s="14">
        <f t="shared" si="4"/>
        <v>73.33</v>
      </c>
      <c r="K237" s="18">
        <v>14</v>
      </c>
      <c r="L237" s="18"/>
      <c r="M237" s="22"/>
    </row>
    <row r="238" spans="1:13" customFormat="1" ht="28.5" customHeight="1">
      <c r="A238" s="14">
        <v>236</v>
      </c>
      <c r="B238" s="30" t="s">
        <v>594</v>
      </c>
      <c r="C238" s="31" t="s">
        <v>595</v>
      </c>
      <c r="D238" s="64"/>
      <c r="E238" s="22" t="s">
        <v>624</v>
      </c>
      <c r="F238" s="18" t="s">
        <v>625</v>
      </c>
      <c r="G238" s="18">
        <v>0</v>
      </c>
      <c r="H238" s="18">
        <v>72.67</v>
      </c>
      <c r="I238" s="33"/>
      <c r="J238" s="14">
        <f t="shared" si="4"/>
        <v>72.67</v>
      </c>
      <c r="K238" s="18">
        <v>16</v>
      </c>
      <c r="L238" s="18"/>
      <c r="M238" s="22"/>
    </row>
    <row r="239" spans="1:13" customFormat="1" ht="28.5" customHeight="1">
      <c r="A239" s="12">
        <v>237</v>
      </c>
      <c r="B239" s="30" t="s">
        <v>594</v>
      </c>
      <c r="C239" s="31" t="s">
        <v>595</v>
      </c>
      <c r="D239" s="64"/>
      <c r="E239" s="22" t="s">
        <v>626</v>
      </c>
      <c r="F239" s="18" t="s">
        <v>627</v>
      </c>
      <c r="G239" s="18">
        <v>0</v>
      </c>
      <c r="H239" s="18">
        <v>71.67</v>
      </c>
      <c r="I239" s="33"/>
      <c r="J239" s="14">
        <f t="shared" si="4"/>
        <v>71.67</v>
      </c>
      <c r="K239" s="18">
        <v>17</v>
      </c>
      <c r="L239" s="18"/>
      <c r="M239" s="22"/>
    </row>
    <row r="240" spans="1:13" customFormat="1" ht="28.5" customHeight="1">
      <c r="A240" s="14">
        <v>238</v>
      </c>
      <c r="B240" s="30" t="s">
        <v>594</v>
      </c>
      <c r="C240" s="31" t="s">
        <v>595</v>
      </c>
      <c r="D240" s="64"/>
      <c r="E240" s="22" t="s">
        <v>628</v>
      </c>
      <c r="F240" s="18" t="s">
        <v>629</v>
      </c>
      <c r="G240" s="18">
        <v>3.5</v>
      </c>
      <c r="H240" s="18" t="s">
        <v>20</v>
      </c>
      <c r="I240" s="33"/>
      <c r="J240" s="14"/>
      <c r="K240" s="18"/>
      <c r="L240" s="18"/>
      <c r="M240" s="22"/>
    </row>
    <row r="241" spans="1:13" customFormat="1" ht="28.5" customHeight="1">
      <c r="A241" s="12">
        <v>239</v>
      </c>
      <c r="B241" s="30" t="s">
        <v>594</v>
      </c>
      <c r="C241" s="31" t="s">
        <v>595</v>
      </c>
      <c r="D241" s="65"/>
      <c r="E241" s="22" t="s">
        <v>630</v>
      </c>
      <c r="F241" s="18" t="s">
        <v>631</v>
      </c>
      <c r="G241" s="18">
        <v>0</v>
      </c>
      <c r="H241" s="18" t="s">
        <v>20</v>
      </c>
      <c r="I241" s="33"/>
      <c r="J241" s="14"/>
      <c r="K241" s="18"/>
      <c r="L241" s="18"/>
      <c r="M241" s="22"/>
    </row>
    <row r="242" spans="1:13" ht="28.5" customHeight="1">
      <c r="A242" s="14">
        <v>240</v>
      </c>
      <c r="B242" s="22" t="s">
        <v>594</v>
      </c>
      <c r="C242" s="12" t="s">
        <v>632</v>
      </c>
      <c r="D242" s="63">
        <v>4</v>
      </c>
      <c r="E242" s="22" t="s">
        <v>633</v>
      </c>
      <c r="F242" s="12" t="s">
        <v>634</v>
      </c>
      <c r="G242" s="12">
        <v>0</v>
      </c>
      <c r="H242" s="12">
        <v>84</v>
      </c>
      <c r="I242" s="32"/>
      <c r="J242" s="12">
        <f t="shared" ref="J242:J255" si="5">G242+H242</f>
        <v>84</v>
      </c>
      <c r="K242" s="12">
        <v>1</v>
      </c>
      <c r="L242" s="12" t="s">
        <v>16</v>
      </c>
      <c r="M242" s="22"/>
    </row>
    <row r="243" spans="1:13" ht="28.5" customHeight="1">
      <c r="A243" s="12">
        <v>241</v>
      </c>
      <c r="B243" s="22" t="s">
        <v>594</v>
      </c>
      <c r="C243" s="12" t="s">
        <v>632</v>
      </c>
      <c r="D243" s="64"/>
      <c r="E243" s="22" t="s">
        <v>635</v>
      </c>
      <c r="F243" s="12" t="s">
        <v>636</v>
      </c>
      <c r="G243" s="12">
        <v>0</v>
      </c>
      <c r="H243" s="12">
        <v>82.83</v>
      </c>
      <c r="I243" s="32"/>
      <c r="J243" s="12">
        <f t="shared" si="5"/>
        <v>82.83</v>
      </c>
      <c r="K243" s="12">
        <v>2</v>
      </c>
      <c r="L243" s="12" t="s">
        <v>16</v>
      </c>
      <c r="M243" s="22"/>
    </row>
    <row r="244" spans="1:13" ht="28.5" customHeight="1">
      <c r="A244" s="14">
        <v>242</v>
      </c>
      <c r="B244" s="22" t="s">
        <v>594</v>
      </c>
      <c r="C244" s="12" t="s">
        <v>632</v>
      </c>
      <c r="D244" s="64"/>
      <c r="E244" s="22" t="s">
        <v>637</v>
      </c>
      <c r="F244" s="12" t="s">
        <v>638</v>
      </c>
      <c r="G244" s="12">
        <v>0</v>
      </c>
      <c r="H244" s="12">
        <v>80</v>
      </c>
      <c r="I244" s="32"/>
      <c r="J244" s="12">
        <f t="shared" si="5"/>
        <v>80</v>
      </c>
      <c r="K244" s="12">
        <v>3</v>
      </c>
      <c r="L244" s="12" t="s">
        <v>16</v>
      </c>
      <c r="M244" s="22"/>
    </row>
    <row r="245" spans="1:13" ht="28.5" customHeight="1">
      <c r="A245" s="12">
        <v>243</v>
      </c>
      <c r="B245" s="22" t="s">
        <v>594</v>
      </c>
      <c r="C245" s="12" t="s">
        <v>632</v>
      </c>
      <c r="D245" s="64"/>
      <c r="E245" s="22" t="s">
        <v>639</v>
      </c>
      <c r="F245" s="12" t="s">
        <v>640</v>
      </c>
      <c r="G245" s="12">
        <v>0</v>
      </c>
      <c r="H245" s="12">
        <v>79.17</v>
      </c>
      <c r="I245" s="32"/>
      <c r="J245" s="12">
        <f t="shared" si="5"/>
        <v>79.17</v>
      </c>
      <c r="K245" s="12">
        <v>4</v>
      </c>
      <c r="L245" s="12" t="s">
        <v>16</v>
      </c>
      <c r="M245" s="22"/>
    </row>
    <row r="246" spans="1:13" customFormat="1" ht="28.5" customHeight="1">
      <c r="A246" s="14">
        <v>244</v>
      </c>
      <c r="B246" s="30" t="s">
        <v>594</v>
      </c>
      <c r="C246" s="31" t="s">
        <v>632</v>
      </c>
      <c r="D246" s="64"/>
      <c r="E246" s="22" t="s">
        <v>641</v>
      </c>
      <c r="F246" s="18" t="s">
        <v>642</v>
      </c>
      <c r="G246" s="18">
        <v>0</v>
      </c>
      <c r="H246" s="18">
        <v>76.2</v>
      </c>
      <c r="I246" s="33"/>
      <c r="J246" s="14">
        <f t="shared" si="5"/>
        <v>76.2</v>
      </c>
      <c r="K246" s="18">
        <v>5</v>
      </c>
      <c r="L246" s="18"/>
      <c r="M246" s="22"/>
    </row>
    <row r="247" spans="1:13" customFormat="1" ht="28.5" customHeight="1">
      <c r="A247" s="12">
        <v>245</v>
      </c>
      <c r="B247" s="30" t="s">
        <v>594</v>
      </c>
      <c r="C247" s="31" t="s">
        <v>632</v>
      </c>
      <c r="D247" s="64"/>
      <c r="E247" s="22" t="s">
        <v>643</v>
      </c>
      <c r="F247" s="18" t="s">
        <v>644</v>
      </c>
      <c r="G247" s="18">
        <v>0</v>
      </c>
      <c r="H247" s="18">
        <v>75.930000000000007</v>
      </c>
      <c r="I247" s="33"/>
      <c r="J247" s="14">
        <f t="shared" si="5"/>
        <v>75.930000000000007</v>
      </c>
      <c r="K247" s="18">
        <v>6</v>
      </c>
      <c r="L247" s="18"/>
      <c r="M247" s="22"/>
    </row>
    <row r="248" spans="1:13" customFormat="1" ht="28.5" customHeight="1">
      <c r="A248" s="14">
        <v>246</v>
      </c>
      <c r="B248" s="30" t="s">
        <v>594</v>
      </c>
      <c r="C248" s="31" t="s">
        <v>632</v>
      </c>
      <c r="D248" s="64"/>
      <c r="E248" s="22" t="s">
        <v>645</v>
      </c>
      <c r="F248" s="18" t="s">
        <v>646</v>
      </c>
      <c r="G248" s="18">
        <v>0</v>
      </c>
      <c r="H248" s="18">
        <v>75.73</v>
      </c>
      <c r="I248" s="33"/>
      <c r="J248" s="14">
        <f t="shared" si="5"/>
        <v>75.73</v>
      </c>
      <c r="K248" s="18">
        <v>7</v>
      </c>
      <c r="L248" s="18"/>
      <c r="M248" s="22"/>
    </row>
    <row r="249" spans="1:13" customFormat="1" ht="28.5" customHeight="1">
      <c r="A249" s="12">
        <v>247</v>
      </c>
      <c r="B249" s="30" t="s">
        <v>594</v>
      </c>
      <c r="C249" s="31" t="s">
        <v>632</v>
      </c>
      <c r="D249" s="64"/>
      <c r="E249" s="22" t="s">
        <v>647</v>
      </c>
      <c r="F249" s="18" t="s">
        <v>648</v>
      </c>
      <c r="G249" s="18">
        <v>0</v>
      </c>
      <c r="H249" s="18">
        <v>75.67</v>
      </c>
      <c r="I249" s="33"/>
      <c r="J249" s="14">
        <f t="shared" si="5"/>
        <v>75.67</v>
      </c>
      <c r="K249" s="18">
        <v>8</v>
      </c>
      <c r="L249" s="18"/>
      <c r="M249" s="22"/>
    </row>
    <row r="250" spans="1:13" customFormat="1" ht="28.5" customHeight="1">
      <c r="A250" s="14">
        <v>248</v>
      </c>
      <c r="B250" s="30" t="s">
        <v>594</v>
      </c>
      <c r="C250" s="31" t="s">
        <v>632</v>
      </c>
      <c r="D250" s="64"/>
      <c r="E250" s="22" t="s">
        <v>649</v>
      </c>
      <c r="F250" s="18" t="s">
        <v>650</v>
      </c>
      <c r="G250" s="18">
        <v>0</v>
      </c>
      <c r="H250" s="18">
        <v>75.27</v>
      </c>
      <c r="I250" s="33"/>
      <c r="J250" s="14">
        <f t="shared" si="5"/>
        <v>75.27</v>
      </c>
      <c r="K250" s="18">
        <v>9</v>
      </c>
      <c r="L250" s="18"/>
      <c r="M250" s="22"/>
    </row>
    <row r="251" spans="1:13" customFormat="1" ht="28.5" customHeight="1">
      <c r="A251" s="12">
        <v>249</v>
      </c>
      <c r="B251" s="30" t="s">
        <v>594</v>
      </c>
      <c r="C251" s="31" t="s">
        <v>632</v>
      </c>
      <c r="D251" s="64"/>
      <c r="E251" s="22" t="s">
        <v>651</v>
      </c>
      <c r="F251" s="18" t="s">
        <v>652</v>
      </c>
      <c r="G251" s="18">
        <v>0</v>
      </c>
      <c r="H251" s="18">
        <v>74.8</v>
      </c>
      <c r="I251" s="33"/>
      <c r="J251" s="14">
        <f t="shared" si="5"/>
        <v>74.8</v>
      </c>
      <c r="K251" s="18">
        <v>10</v>
      </c>
      <c r="L251" s="18"/>
      <c r="M251" s="22"/>
    </row>
    <row r="252" spans="1:13" customFormat="1" ht="28.5" customHeight="1">
      <c r="A252" s="14">
        <v>250</v>
      </c>
      <c r="B252" s="30" t="s">
        <v>594</v>
      </c>
      <c r="C252" s="31" t="s">
        <v>632</v>
      </c>
      <c r="D252" s="64"/>
      <c r="E252" s="22" t="s">
        <v>653</v>
      </c>
      <c r="F252" s="18" t="s">
        <v>654</v>
      </c>
      <c r="G252" s="18">
        <v>0</v>
      </c>
      <c r="H252" s="18">
        <v>74.8</v>
      </c>
      <c r="I252" s="33"/>
      <c r="J252" s="14">
        <f t="shared" si="5"/>
        <v>74.8</v>
      </c>
      <c r="K252" s="18">
        <v>10</v>
      </c>
      <c r="L252" s="18"/>
      <c r="M252" s="22"/>
    </row>
    <row r="253" spans="1:13" customFormat="1" ht="28.5" customHeight="1">
      <c r="A253" s="12">
        <v>251</v>
      </c>
      <c r="B253" s="30" t="s">
        <v>594</v>
      </c>
      <c r="C253" s="31" t="s">
        <v>632</v>
      </c>
      <c r="D253" s="64"/>
      <c r="E253" s="22" t="s">
        <v>655</v>
      </c>
      <c r="F253" s="18" t="s">
        <v>656</v>
      </c>
      <c r="G253" s="18">
        <v>0</v>
      </c>
      <c r="H253" s="18">
        <v>74.099999999999994</v>
      </c>
      <c r="I253" s="33"/>
      <c r="J253" s="14">
        <f t="shared" si="5"/>
        <v>74.099999999999994</v>
      </c>
      <c r="K253" s="18">
        <v>12</v>
      </c>
      <c r="L253" s="18"/>
      <c r="M253" s="22"/>
    </row>
    <row r="254" spans="1:13" customFormat="1" ht="28.5" customHeight="1">
      <c r="A254" s="14">
        <v>252</v>
      </c>
      <c r="B254" s="30" t="s">
        <v>594</v>
      </c>
      <c r="C254" s="31" t="s">
        <v>632</v>
      </c>
      <c r="D254" s="64"/>
      <c r="E254" s="22" t="s">
        <v>657</v>
      </c>
      <c r="F254" s="18" t="s">
        <v>658</v>
      </c>
      <c r="G254" s="18">
        <v>0</v>
      </c>
      <c r="H254" s="18">
        <v>74.069999999999993</v>
      </c>
      <c r="I254" s="33"/>
      <c r="J254" s="14">
        <f t="shared" si="5"/>
        <v>74.069999999999993</v>
      </c>
      <c r="K254" s="18">
        <v>13</v>
      </c>
      <c r="L254" s="18"/>
      <c r="M254" s="22"/>
    </row>
    <row r="255" spans="1:13" customFormat="1" ht="28.5" customHeight="1">
      <c r="A255" s="12">
        <v>253</v>
      </c>
      <c r="B255" s="30" t="s">
        <v>594</v>
      </c>
      <c r="C255" s="31" t="s">
        <v>632</v>
      </c>
      <c r="D255" s="64"/>
      <c r="E255" s="22" t="s">
        <v>659</v>
      </c>
      <c r="F255" s="18" t="s">
        <v>660</v>
      </c>
      <c r="G255" s="18">
        <v>0</v>
      </c>
      <c r="H255" s="18">
        <v>72.83</v>
      </c>
      <c r="I255" s="33"/>
      <c r="J255" s="14">
        <f t="shared" si="5"/>
        <v>72.83</v>
      </c>
      <c r="K255" s="18">
        <v>14</v>
      </c>
      <c r="L255" s="18"/>
      <c r="M255" s="22"/>
    </row>
    <row r="256" spans="1:13" customFormat="1" ht="28.5" customHeight="1">
      <c r="A256" s="14">
        <v>254</v>
      </c>
      <c r="B256" s="30" t="s">
        <v>594</v>
      </c>
      <c r="C256" s="31" t="s">
        <v>632</v>
      </c>
      <c r="D256" s="64"/>
      <c r="E256" s="22" t="s">
        <v>661</v>
      </c>
      <c r="F256" s="18" t="s">
        <v>662</v>
      </c>
      <c r="G256" s="18">
        <v>0</v>
      </c>
      <c r="H256" s="18" t="s">
        <v>225</v>
      </c>
      <c r="I256" s="33"/>
      <c r="J256" s="14"/>
      <c r="K256" s="18"/>
      <c r="L256" s="18"/>
      <c r="M256" s="22"/>
    </row>
    <row r="257" spans="1:13" customFormat="1" ht="28.5" customHeight="1">
      <c r="A257" s="12">
        <v>255</v>
      </c>
      <c r="B257" s="30" t="s">
        <v>594</v>
      </c>
      <c r="C257" s="31" t="s">
        <v>632</v>
      </c>
      <c r="D257" s="64"/>
      <c r="E257" s="22" t="s">
        <v>663</v>
      </c>
      <c r="F257" s="18" t="s">
        <v>664</v>
      </c>
      <c r="G257" s="18">
        <v>0</v>
      </c>
      <c r="H257" s="18" t="s">
        <v>225</v>
      </c>
      <c r="I257" s="33"/>
      <c r="J257" s="14"/>
      <c r="K257" s="18"/>
      <c r="L257" s="18"/>
      <c r="M257" s="22"/>
    </row>
    <row r="258" spans="1:13" customFormat="1" ht="28.5" customHeight="1">
      <c r="A258" s="14">
        <v>256</v>
      </c>
      <c r="B258" s="30" t="s">
        <v>594</v>
      </c>
      <c r="C258" s="31" t="s">
        <v>632</v>
      </c>
      <c r="D258" s="64"/>
      <c r="E258" s="22" t="s">
        <v>665</v>
      </c>
      <c r="F258" s="18" t="s">
        <v>666</v>
      </c>
      <c r="G258" s="18">
        <v>0</v>
      </c>
      <c r="H258" s="18" t="s">
        <v>20</v>
      </c>
      <c r="I258" s="33"/>
      <c r="J258" s="14"/>
      <c r="K258" s="18"/>
      <c r="L258" s="18"/>
      <c r="M258" s="22"/>
    </row>
    <row r="259" spans="1:13" customFormat="1" ht="28.5" customHeight="1">
      <c r="A259" s="12">
        <v>257</v>
      </c>
      <c r="B259" s="30" t="s">
        <v>594</v>
      </c>
      <c r="C259" s="31" t="s">
        <v>632</v>
      </c>
      <c r="D259" s="64"/>
      <c r="E259" s="22" t="s">
        <v>667</v>
      </c>
      <c r="F259" s="18" t="s">
        <v>668</v>
      </c>
      <c r="G259" s="18">
        <v>0</v>
      </c>
      <c r="H259" s="18" t="s">
        <v>20</v>
      </c>
      <c r="I259" s="33"/>
      <c r="J259" s="14"/>
      <c r="K259" s="18"/>
      <c r="L259" s="18"/>
      <c r="M259" s="22"/>
    </row>
    <row r="260" spans="1:13" customFormat="1" ht="28.5" customHeight="1">
      <c r="A260" s="14">
        <v>258</v>
      </c>
      <c r="B260" s="30" t="s">
        <v>594</v>
      </c>
      <c r="C260" s="31" t="s">
        <v>632</v>
      </c>
      <c r="D260" s="64"/>
      <c r="E260" s="22" t="s">
        <v>669</v>
      </c>
      <c r="F260" s="18" t="s">
        <v>670</v>
      </c>
      <c r="G260" s="18">
        <v>0.5</v>
      </c>
      <c r="H260" s="18" t="s">
        <v>225</v>
      </c>
      <c r="I260" s="33"/>
      <c r="J260" s="14"/>
      <c r="K260" s="18"/>
      <c r="L260" s="18"/>
      <c r="M260" s="22"/>
    </row>
    <row r="261" spans="1:13" customFormat="1" ht="28.5" customHeight="1">
      <c r="A261" s="12">
        <v>259</v>
      </c>
      <c r="B261" s="30" t="s">
        <v>594</v>
      </c>
      <c r="C261" s="31" t="s">
        <v>632</v>
      </c>
      <c r="D261" s="64"/>
      <c r="E261" s="22" t="s">
        <v>671</v>
      </c>
      <c r="F261" s="18" t="s">
        <v>672</v>
      </c>
      <c r="G261" s="18">
        <v>0</v>
      </c>
      <c r="H261" s="18" t="s">
        <v>20</v>
      </c>
      <c r="I261" s="33"/>
      <c r="J261" s="14"/>
      <c r="K261" s="18"/>
      <c r="L261" s="18"/>
      <c r="M261" s="22"/>
    </row>
    <row r="262" spans="1:13" customFormat="1" ht="28.5" customHeight="1">
      <c r="A262" s="14">
        <v>260</v>
      </c>
      <c r="B262" s="30" t="s">
        <v>594</v>
      </c>
      <c r="C262" s="31" t="s">
        <v>632</v>
      </c>
      <c r="D262" s="64"/>
      <c r="E262" s="22" t="s">
        <v>673</v>
      </c>
      <c r="F262" s="18" t="s">
        <v>674</v>
      </c>
      <c r="G262" s="18">
        <v>0</v>
      </c>
      <c r="H262" s="18" t="s">
        <v>225</v>
      </c>
      <c r="I262" s="33"/>
      <c r="J262" s="14"/>
      <c r="K262" s="18"/>
      <c r="L262" s="18"/>
      <c r="M262" s="22"/>
    </row>
    <row r="263" spans="1:13" customFormat="1" ht="28.5" customHeight="1">
      <c r="A263" s="12">
        <v>261</v>
      </c>
      <c r="B263" s="30" t="s">
        <v>594</v>
      </c>
      <c r="C263" s="31" t="s">
        <v>632</v>
      </c>
      <c r="D263" s="65"/>
      <c r="E263" s="22" t="s">
        <v>675</v>
      </c>
      <c r="F263" s="18" t="s">
        <v>676</v>
      </c>
      <c r="G263" s="18">
        <v>0</v>
      </c>
      <c r="H263" s="18" t="s">
        <v>225</v>
      </c>
      <c r="I263" s="33"/>
      <c r="J263" s="14"/>
      <c r="K263" s="18"/>
      <c r="L263" s="18"/>
      <c r="M263" s="22"/>
    </row>
    <row r="264" spans="1:13" ht="28.5" customHeight="1">
      <c r="A264" s="14">
        <v>262</v>
      </c>
      <c r="B264" s="22" t="s">
        <v>594</v>
      </c>
      <c r="C264" s="12" t="s">
        <v>677</v>
      </c>
      <c r="D264" s="63">
        <v>3</v>
      </c>
      <c r="E264" s="22" t="s">
        <v>678</v>
      </c>
      <c r="F264" s="12" t="s">
        <v>679</v>
      </c>
      <c r="G264" s="12">
        <v>1</v>
      </c>
      <c r="H264" s="12">
        <v>85.67</v>
      </c>
      <c r="I264" s="32"/>
      <c r="J264" s="12">
        <f t="shared" ref="J264:J285" si="6">G264+H264</f>
        <v>86.67</v>
      </c>
      <c r="K264" s="12">
        <v>1</v>
      </c>
      <c r="L264" s="12" t="s">
        <v>16</v>
      </c>
      <c r="M264" s="22"/>
    </row>
    <row r="265" spans="1:13" ht="28.5" customHeight="1">
      <c r="A265" s="12">
        <v>263</v>
      </c>
      <c r="B265" s="22" t="s">
        <v>594</v>
      </c>
      <c r="C265" s="12" t="s">
        <v>677</v>
      </c>
      <c r="D265" s="64"/>
      <c r="E265" s="22" t="s">
        <v>680</v>
      </c>
      <c r="F265" s="12" t="s">
        <v>681</v>
      </c>
      <c r="G265" s="12">
        <v>0</v>
      </c>
      <c r="H265" s="12">
        <v>85</v>
      </c>
      <c r="I265" s="32"/>
      <c r="J265" s="12">
        <f t="shared" si="6"/>
        <v>85</v>
      </c>
      <c r="K265" s="12">
        <v>2</v>
      </c>
      <c r="L265" s="12" t="s">
        <v>16</v>
      </c>
      <c r="M265" s="22"/>
    </row>
    <row r="266" spans="1:13" ht="28.5" customHeight="1">
      <c r="A266" s="14">
        <v>264</v>
      </c>
      <c r="B266" s="22" t="s">
        <v>594</v>
      </c>
      <c r="C266" s="12" t="s">
        <v>677</v>
      </c>
      <c r="D266" s="64"/>
      <c r="E266" s="22" t="s">
        <v>682</v>
      </c>
      <c r="F266" s="12" t="s">
        <v>683</v>
      </c>
      <c r="G266" s="12">
        <v>0</v>
      </c>
      <c r="H266" s="12">
        <v>82</v>
      </c>
      <c r="I266" s="32"/>
      <c r="J266" s="12">
        <f t="shared" si="6"/>
        <v>82</v>
      </c>
      <c r="K266" s="12">
        <v>3</v>
      </c>
      <c r="L266" s="12" t="s">
        <v>16</v>
      </c>
      <c r="M266" s="22"/>
    </row>
    <row r="267" spans="1:13" customFormat="1" ht="28.5" customHeight="1">
      <c r="A267" s="12">
        <v>265</v>
      </c>
      <c r="B267" s="30" t="s">
        <v>594</v>
      </c>
      <c r="C267" s="31" t="s">
        <v>677</v>
      </c>
      <c r="D267" s="64"/>
      <c r="E267" s="22" t="s">
        <v>684</v>
      </c>
      <c r="F267" s="18" t="s">
        <v>685</v>
      </c>
      <c r="G267" s="18">
        <v>0</v>
      </c>
      <c r="H267" s="18">
        <v>80.33</v>
      </c>
      <c r="I267" s="33"/>
      <c r="J267" s="14">
        <f t="shared" si="6"/>
        <v>80.33</v>
      </c>
      <c r="K267" s="18">
        <v>4</v>
      </c>
      <c r="L267" s="18"/>
      <c r="M267" s="22"/>
    </row>
    <row r="268" spans="1:13" customFormat="1" ht="28.5" customHeight="1">
      <c r="A268" s="14">
        <v>266</v>
      </c>
      <c r="B268" s="30" t="s">
        <v>594</v>
      </c>
      <c r="C268" s="31" t="s">
        <v>677</v>
      </c>
      <c r="D268" s="64"/>
      <c r="E268" s="22" t="s">
        <v>686</v>
      </c>
      <c r="F268" s="18" t="s">
        <v>687</v>
      </c>
      <c r="G268" s="18">
        <v>0</v>
      </c>
      <c r="H268" s="18">
        <v>77.67</v>
      </c>
      <c r="I268" s="33"/>
      <c r="J268" s="14">
        <f t="shared" si="6"/>
        <v>77.67</v>
      </c>
      <c r="K268" s="18">
        <v>5</v>
      </c>
      <c r="L268" s="18"/>
      <c r="M268" s="22"/>
    </row>
    <row r="269" spans="1:13" customFormat="1" ht="28.5" customHeight="1">
      <c r="A269" s="12">
        <v>267</v>
      </c>
      <c r="B269" s="30" t="s">
        <v>594</v>
      </c>
      <c r="C269" s="31" t="s">
        <v>677</v>
      </c>
      <c r="D269" s="64"/>
      <c r="E269" s="22" t="s">
        <v>688</v>
      </c>
      <c r="F269" s="18" t="s">
        <v>689</v>
      </c>
      <c r="G269" s="18">
        <v>0.5</v>
      </c>
      <c r="H269" s="18">
        <v>76.67</v>
      </c>
      <c r="I269" s="33"/>
      <c r="J269" s="14">
        <f t="shared" si="6"/>
        <v>77.17</v>
      </c>
      <c r="K269" s="18">
        <v>6</v>
      </c>
      <c r="L269" s="18"/>
      <c r="M269" s="22"/>
    </row>
    <row r="270" spans="1:13" customFormat="1" ht="28.5" customHeight="1">
      <c r="A270" s="14">
        <v>268</v>
      </c>
      <c r="B270" s="30" t="s">
        <v>594</v>
      </c>
      <c r="C270" s="31" t="s">
        <v>677</v>
      </c>
      <c r="D270" s="64"/>
      <c r="E270" s="22" t="s">
        <v>690</v>
      </c>
      <c r="F270" s="18" t="s">
        <v>691</v>
      </c>
      <c r="G270" s="18">
        <v>0.5</v>
      </c>
      <c r="H270" s="18">
        <v>76.33</v>
      </c>
      <c r="I270" s="33"/>
      <c r="J270" s="14">
        <f t="shared" si="6"/>
        <v>76.83</v>
      </c>
      <c r="K270" s="18">
        <v>7</v>
      </c>
      <c r="L270" s="18"/>
      <c r="M270" s="22"/>
    </row>
    <row r="271" spans="1:13" customFormat="1" ht="28.5" customHeight="1">
      <c r="A271" s="12">
        <v>269</v>
      </c>
      <c r="B271" s="30" t="s">
        <v>594</v>
      </c>
      <c r="C271" s="31" t="s">
        <v>677</v>
      </c>
      <c r="D271" s="64"/>
      <c r="E271" s="22" t="s">
        <v>692</v>
      </c>
      <c r="F271" s="18" t="s">
        <v>693</v>
      </c>
      <c r="G271" s="18">
        <v>0</v>
      </c>
      <c r="H271" s="18">
        <v>76.67</v>
      </c>
      <c r="I271" s="33"/>
      <c r="J271" s="14">
        <f t="shared" si="6"/>
        <v>76.67</v>
      </c>
      <c r="K271" s="18">
        <v>8</v>
      </c>
      <c r="L271" s="18"/>
      <c r="M271" s="22"/>
    </row>
    <row r="272" spans="1:13" customFormat="1" ht="28.5" customHeight="1">
      <c r="A272" s="14">
        <v>270</v>
      </c>
      <c r="B272" s="30" t="s">
        <v>594</v>
      </c>
      <c r="C272" s="31" t="s">
        <v>677</v>
      </c>
      <c r="D272" s="64"/>
      <c r="E272" s="22" t="s">
        <v>694</v>
      </c>
      <c r="F272" s="18" t="s">
        <v>695</v>
      </c>
      <c r="G272" s="18">
        <v>0</v>
      </c>
      <c r="H272" s="18">
        <v>76</v>
      </c>
      <c r="I272" s="33"/>
      <c r="J272" s="14">
        <f t="shared" si="6"/>
        <v>76</v>
      </c>
      <c r="K272" s="18">
        <v>9</v>
      </c>
      <c r="L272" s="18"/>
      <c r="M272" s="22"/>
    </row>
    <row r="273" spans="1:13" customFormat="1" ht="28.5" customHeight="1">
      <c r="A273" s="12">
        <v>271</v>
      </c>
      <c r="B273" s="30" t="s">
        <v>594</v>
      </c>
      <c r="C273" s="31" t="s">
        <v>677</v>
      </c>
      <c r="D273" s="64"/>
      <c r="E273" s="22" t="s">
        <v>696</v>
      </c>
      <c r="F273" s="18" t="s">
        <v>697</v>
      </c>
      <c r="G273" s="18">
        <v>0</v>
      </c>
      <c r="H273" s="18">
        <v>75.67</v>
      </c>
      <c r="I273" s="33"/>
      <c r="J273" s="14">
        <f t="shared" si="6"/>
        <v>75.67</v>
      </c>
      <c r="K273" s="18">
        <v>10</v>
      </c>
      <c r="L273" s="18"/>
      <c r="M273" s="22"/>
    </row>
    <row r="274" spans="1:13" customFormat="1" ht="28.5" customHeight="1">
      <c r="A274" s="14">
        <v>272</v>
      </c>
      <c r="B274" s="30" t="s">
        <v>594</v>
      </c>
      <c r="C274" s="31" t="s">
        <v>677</v>
      </c>
      <c r="D274" s="64"/>
      <c r="E274" s="22" t="s">
        <v>698</v>
      </c>
      <c r="F274" s="18" t="s">
        <v>699</v>
      </c>
      <c r="G274" s="18">
        <v>0</v>
      </c>
      <c r="H274" s="18">
        <v>75.33</v>
      </c>
      <c r="I274" s="33"/>
      <c r="J274" s="14">
        <f t="shared" si="6"/>
        <v>75.33</v>
      </c>
      <c r="K274" s="18">
        <v>11</v>
      </c>
      <c r="L274" s="18"/>
      <c r="M274" s="22"/>
    </row>
    <row r="275" spans="1:13" customFormat="1" ht="28.5" customHeight="1">
      <c r="A275" s="12">
        <v>273</v>
      </c>
      <c r="B275" s="30" t="s">
        <v>594</v>
      </c>
      <c r="C275" s="31" t="s">
        <v>677</v>
      </c>
      <c r="D275" s="64"/>
      <c r="E275" s="22" t="s">
        <v>700</v>
      </c>
      <c r="F275" s="18" t="s">
        <v>701</v>
      </c>
      <c r="G275" s="18">
        <v>0</v>
      </c>
      <c r="H275" s="18">
        <v>75</v>
      </c>
      <c r="I275" s="33"/>
      <c r="J275" s="14">
        <f t="shared" si="6"/>
        <v>75</v>
      </c>
      <c r="K275" s="18">
        <v>12</v>
      </c>
      <c r="L275" s="18"/>
      <c r="M275" s="22"/>
    </row>
    <row r="276" spans="1:13" customFormat="1" ht="28.5" customHeight="1">
      <c r="A276" s="14">
        <v>274</v>
      </c>
      <c r="B276" s="30" t="s">
        <v>594</v>
      </c>
      <c r="C276" s="31" t="s">
        <v>677</v>
      </c>
      <c r="D276" s="64"/>
      <c r="E276" s="22" t="s">
        <v>702</v>
      </c>
      <c r="F276" s="18" t="s">
        <v>703</v>
      </c>
      <c r="G276" s="18">
        <v>0</v>
      </c>
      <c r="H276" s="18">
        <v>74.33</v>
      </c>
      <c r="I276" s="33"/>
      <c r="J276" s="14">
        <f t="shared" si="6"/>
        <v>74.33</v>
      </c>
      <c r="K276" s="18">
        <v>13</v>
      </c>
      <c r="L276" s="18"/>
      <c r="M276" s="22"/>
    </row>
    <row r="277" spans="1:13" customFormat="1" ht="28.5" customHeight="1">
      <c r="A277" s="12">
        <v>275</v>
      </c>
      <c r="B277" s="30" t="s">
        <v>594</v>
      </c>
      <c r="C277" s="31" t="s">
        <v>677</v>
      </c>
      <c r="D277" s="64"/>
      <c r="E277" s="22" t="s">
        <v>704</v>
      </c>
      <c r="F277" s="18" t="s">
        <v>705</v>
      </c>
      <c r="G277" s="18">
        <v>0</v>
      </c>
      <c r="H277" s="18">
        <v>73.33</v>
      </c>
      <c r="I277" s="33"/>
      <c r="J277" s="14">
        <f t="shared" si="6"/>
        <v>73.33</v>
      </c>
      <c r="K277" s="18">
        <v>14</v>
      </c>
      <c r="L277" s="18"/>
      <c r="M277" s="22"/>
    </row>
    <row r="278" spans="1:13" customFormat="1" ht="28.5" customHeight="1">
      <c r="A278" s="14">
        <v>276</v>
      </c>
      <c r="B278" s="30" t="s">
        <v>594</v>
      </c>
      <c r="C278" s="31" t="s">
        <v>677</v>
      </c>
      <c r="D278" s="65"/>
      <c r="E278" s="22" t="s">
        <v>706</v>
      </c>
      <c r="F278" s="18" t="s">
        <v>707</v>
      </c>
      <c r="G278" s="18">
        <v>0</v>
      </c>
      <c r="H278" s="18">
        <v>72.33</v>
      </c>
      <c r="I278" s="33"/>
      <c r="J278" s="14">
        <f t="shared" si="6"/>
        <v>72.33</v>
      </c>
      <c r="K278" s="18">
        <v>15</v>
      </c>
      <c r="L278" s="18"/>
      <c r="M278" s="22"/>
    </row>
    <row r="279" spans="1:13" ht="28.5" customHeight="1">
      <c r="A279" s="12">
        <v>277</v>
      </c>
      <c r="B279" s="22" t="s">
        <v>594</v>
      </c>
      <c r="C279" s="12" t="s">
        <v>708</v>
      </c>
      <c r="D279" s="66">
        <v>2</v>
      </c>
      <c r="E279" s="22" t="s">
        <v>709</v>
      </c>
      <c r="F279" s="12" t="s">
        <v>710</v>
      </c>
      <c r="G279" s="12">
        <v>0</v>
      </c>
      <c r="H279" s="12">
        <v>86.33</v>
      </c>
      <c r="I279" s="32"/>
      <c r="J279" s="12">
        <f t="shared" si="6"/>
        <v>86.33</v>
      </c>
      <c r="K279" s="12">
        <v>1</v>
      </c>
      <c r="L279" s="12" t="s">
        <v>16</v>
      </c>
      <c r="M279" s="22"/>
    </row>
    <row r="280" spans="1:13" ht="28.5" customHeight="1">
      <c r="A280" s="14">
        <v>278</v>
      </c>
      <c r="B280" s="22" t="s">
        <v>594</v>
      </c>
      <c r="C280" s="12" t="s">
        <v>708</v>
      </c>
      <c r="D280" s="66"/>
      <c r="E280" s="22" t="s">
        <v>711</v>
      </c>
      <c r="F280" s="12" t="s">
        <v>712</v>
      </c>
      <c r="G280" s="12">
        <v>0</v>
      </c>
      <c r="H280" s="12">
        <v>85.67</v>
      </c>
      <c r="I280" s="32"/>
      <c r="J280" s="12">
        <f t="shared" si="6"/>
        <v>85.67</v>
      </c>
      <c r="K280" s="12">
        <v>2</v>
      </c>
      <c r="L280" s="12" t="s">
        <v>16</v>
      </c>
      <c r="M280" s="22"/>
    </row>
    <row r="281" spans="1:13" customFormat="1" ht="28.5" customHeight="1">
      <c r="A281" s="12">
        <v>279</v>
      </c>
      <c r="B281" s="30" t="s">
        <v>594</v>
      </c>
      <c r="C281" s="31" t="s">
        <v>708</v>
      </c>
      <c r="D281" s="66"/>
      <c r="E281" s="22" t="s">
        <v>713</v>
      </c>
      <c r="F281" s="18" t="s">
        <v>714</v>
      </c>
      <c r="G281" s="18">
        <v>0</v>
      </c>
      <c r="H281" s="18">
        <v>84.67</v>
      </c>
      <c r="I281" s="33"/>
      <c r="J281" s="14">
        <f t="shared" si="6"/>
        <v>84.67</v>
      </c>
      <c r="K281" s="18">
        <v>3</v>
      </c>
      <c r="L281" s="18"/>
      <c r="M281" s="22"/>
    </row>
    <row r="282" spans="1:13" customFormat="1" ht="28.5" customHeight="1">
      <c r="A282" s="14">
        <v>280</v>
      </c>
      <c r="B282" s="30" t="s">
        <v>594</v>
      </c>
      <c r="C282" s="31" t="s">
        <v>708</v>
      </c>
      <c r="D282" s="66"/>
      <c r="E282" s="22" t="s">
        <v>715</v>
      </c>
      <c r="F282" s="18" t="s">
        <v>716</v>
      </c>
      <c r="G282" s="18">
        <v>0</v>
      </c>
      <c r="H282" s="18">
        <v>84.67</v>
      </c>
      <c r="I282" s="33"/>
      <c r="J282" s="14">
        <f t="shared" si="6"/>
        <v>84.67</v>
      </c>
      <c r="K282" s="18">
        <v>3</v>
      </c>
      <c r="L282" s="18"/>
      <c r="M282" s="22"/>
    </row>
    <row r="283" spans="1:13" customFormat="1" ht="28.5" customHeight="1">
      <c r="A283" s="12">
        <v>281</v>
      </c>
      <c r="B283" s="30" t="s">
        <v>594</v>
      </c>
      <c r="C283" s="31" t="s">
        <v>708</v>
      </c>
      <c r="D283" s="66"/>
      <c r="E283" s="22" t="s">
        <v>717</v>
      </c>
      <c r="F283" s="18" t="s">
        <v>718</v>
      </c>
      <c r="G283" s="18">
        <v>0</v>
      </c>
      <c r="H283" s="18">
        <v>83.33</v>
      </c>
      <c r="I283" s="33"/>
      <c r="J283" s="14">
        <f t="shared" si="6"/>
        <v>83.33</v>
      </c>
      <c r="K283" s="18">
        <v>5</v>
      </c>
      <c r="L283" s="18"/>
      <c r="M283" s="22"/>
    </row>
    <row r="284" spans="1:13" customFormat="1" ht="28.5" customHeight="1">
      <c r="A284" s="14">
        <v>282</v>
      </c>
      <c r="B284" s="30" t="s">
        <v>594</v>
      </c>
      <c r="C284" s="31" t="s">
        <v>708</v>
      </c>
      <c r="D284" s="66"/>
      <c r="E284" s="22" t="s">
        <v>719</v>
      </c>
      <c r="F284" s="18" t="s">
        <v>720</v>
      </c>
      <c r="G284" s="18">
        <v>0</v>
      </c>
      <c r="H284" s="18">
        <v>81.33</v>
      </c>
      <c r="I284" s="33"/>
      <c r="J284" s="14">
        <f t="shared" si="6"/>
        <v>81.33</v>
      </c>
      <c r="K284" s="18">
        <v>6</v>
      </c>
      <c r="L284" s="18"/>
      <c r="M284" s="22"/>
    </row>
    <row r="285" spans="1:13" customFormat="1" ht="28.5" customHeight="1">
      <c r="A285" s="12">
        <v>283</v>
      </c>
      <c r="B285" s="30" t="s">
        <v>594</v>
      </c>
      <c r="C285" s="31" t="s">
        <v>708</v>
      </c>
      <c r="D285" s="66"/>
      <c r="E285" s="22" t="s">
        <v>721</v>
      </c>
      <c r="F285" s="18" t="s">
        <v>722</v>
      </c>
      <c r="G285" s="18">
        <v>0</v>
      </c>
      <c r="H285" s="18">
        <v>76</v>
      </c>
      <c r="I285" s="33"/>
      <c r="J285" s="14">
        <f t="shared" si="6"/>
        <v>76</v>
      </c>
      <c r="K285" s="18">
        <v>7</v>
      </c>
      <c r="L285" s="18"/>
      <c r="M285" s="22"/>
    </row>
    <row r="286" spans="1:13" ht="28.5" customHeight="1">
      <c r="A286" s="14">
        <v>284</v>
      </c>
      <c r="B286" s="22" t="s">
        <v>723</v>
      </c>
      <c r="C286" s="12" t="s">
        <v>724</v>
      </c>
      <c r="D286" s="12">
        <v>1</v>
      </c>
      <c r="E286" s="12" t="s">
        <v>725</v>
      </c>
      <c r="F286" s="12" t="s">
        <v>726</v>
      </c>
      <c r="G286" s="21">
        <v>0</v>
      </c>
      <c r="H286" s="17">
        <v>82.8</v>
      </c>
      <c r="I286" s="34"/>
      <c r="J286" s="17">
        <v>82.8</v>
      </c>
      <c r="K286" s="12">
        <v>1</v>
      </c>
      <c r="L286" s="12" t="s">
        <v>16</v>
      </c>
      <c r="M286" s="22"/>
    </row>
    <row r="287" spans="1:13" ht="28.5" customHeight="1">
      <c r="A287" s="12">
        <v>285</v>
      </c>
      <c r="B287" s="12" t="s">
        <v>727</v>
      </c>
      <c r="C287" s="12" t="s">
        <v>728</v>
      </c>
      <c r="D287" s="12">
        <v>1</v>
      </c>
      <c r="E287" s="12" t="s">
        <v>729</v>
      </c>
      <c r="F287" s="12" t="s">
        <v>730</v>
      </c>
      <c r="G287" s="21">
        <v>0</v>
      </c>
      <c r="H287" s="17">
        <v>77.400000000000006</v>
      </c>
      <c r="I287" s="34"/>
      <c r="J287" s="17">
        <v>77.400000000000006</v>
      </c>
      <c r="K287" s="12">
        <v>1</v>
      </c>
      <c r="L287" s="12" t="s">
        <v>16</v>
      </c>
      <c r="M287" s="22"/>
    </row>
    <row r="288" spans="1:13" ht="28.5" customHeight="1">
      <c r="A288" s="14">
        <v>286</v>
      </c>
      <c r="B288" s="12" t="s">
        <v>731</v>
      </c>
      <c r="C288" s="12" t="s">
        <v>732</v>
      </c>
      <c r="D288" s="61">
        <v>2</v>
      </c>
      <c r="E288" s="12" t="s">
        <v>733</v>
      </c>
      <c r="F288" s="12" t="s">
        <v>734</v>
      </c>
      <c r="G288" s="17">
        <v>4</v>
      </c>
      <c r="H288" s="17">
        <v>85.8</v>
      </c>
      <c r="I288" s="34"/>
      <c r="J288" s="17">
        <v>89.8</v>
      </c>
      <c r="K288" s="12">
        <v>1</v>
      </c>
      <c r="L288" s="12" t="s">
        <v>16</v>
      </c>
      <c r="M288" s="22"/>
    </row>
    <row r="289" spans="1:13" ht="28.5" customHeight="1">
      <c r="A289" s="12">
        <v>287</v>
      </c>
      <c r="B289" s="12" t="s">
        <v>731</v>
      </c>
      <c r="C289" s="12" t="s">
        <v>732</v>
      </c>
      <c r="D289" s="61"/>
      <c r="E289" s="12" t="s">
        <v>735</v>
      </c>
      <c r="F289" s="12" t="s">
        <v>736</v>
      </c>
      <c r="G289" s="17">
        <v>3</v>
      </c>
      <c r="H289" s="17">
        <v>83.2</v>
      </c>
      <c r="I289" s="34"/>
      <c r="J289" s="17">
        <v>86.2</v>
      </c>
      <c r="K289" s="12">
        <v>2</v>
      </c>
      <c r="L289" s="12" t="s">
        <v>16</v>
      </c>
      <c r="M289" s="22"/>
    </row>
    <row r="290" spans="1:13" ht="28.5" customHeight="1">
      <c r="A290" s="14">
        <v>288</v>
      </c>
      <c r="B290" s="12" t="s">
        <v>731</v>
      </c>
      <c r="C290" s="12" t="s">
        <v>737</v>
      </c>
      <c r="D290" s="61">
        <v>2</v>
      </c>
      <c r="E290" s="12" t="s">
        <v>738</v>
      </c>
      <c r="F290" s="12" t="s">
        <v>739</v>
      </c>
      <c r="G290" s="17">
        <v>3</v>
      </c>
      <c r="H290" s="17">
        <v>81.400000000000006</v>
      </c>
      <c r="I290" s="34"/>
      <c r="J290" s="17">
        <v>84.4</v>
      </c>
      <c r="K290" s="12">
        <v>1</v>
      </c>
      <c r="L290" s="12" t="s">
        <v>16</v>
      </c>
      <c r="M290" s="22"/>
    </row>
    <row r="291" spans="1:13" ht="28.5" customHeight="1">
      <c r="A291" s="12">
        <v>289</v>
      </c>
      <c r="B291" s="12" t="s">
        <v>731</v>
      </c>
      <c r="C291" s="12" t="s">
        <v>737</v>
      </c>
      <c r="D291" s="61"/>
      <c r="E291" s="12" t="s">
        <v>740</v>
      </c>
      <c r="F291" s="12" t="s">
        <v>741</v>
      </c>
      <c r="G291" s="17">
        <v>0.67</v>
      </c>
      <c r="H291" s="17">
        <v>82.2</v>
      </c>
      <c r="I291" s="34"/>
      <c r="J291" s="17">
        <v>82.87</v>
      </c>
      <c r="K291" s="12">
        <v>2</v>
      </c>
      <c r="L291" s="12" t="s">
        <v>16</v>
      </c>
      <c r="M291" s="22"/>
    </row>
    <row r="292" spans="1:13" customFormat="1" ht="28.5" customHeight="1">
      <c r="A292" s="14">
        <v>290</v>
      </c>
      <c r="B292" s="12" t="s">
        <v>731</v>
      </c>
      <c r="C292" s="12" t="s">
        <v>737</v>
      </c>
      <c r="D292" s="61"/>
      <c r="E292" s="12" t="s">
        <v>742</v>
      </c>
      <c r="F292" s="12" t="s">
        <v>743</v>
      </c>
      <c r="G292" s="17">
        <v>1.34</v>
      </c>
      <c r="H292" s="17" t="s">
        <v>20</v>
      </c>
      <c r="I292" s="35"/>
      <c r="J292" s="17"/>
      <c r="K292" s="12"/>
      <c r="L292" s="12"/>
      <c r="M292" s="22"/>
    </row>
    <row r="293" spans="1:13" ht="28.5" customHeight="1">
      <c r="A293" s="12">
        <v>291</v>
      </c>
      <c r="B293" s="12" t="s">
        <v>744</v>
      </c>
      <c r="C293" s="12" t="s">
        <v>745</v>
      </c>
      <c r="D293" s="61">
        <v>1</v>
      </c>
      <c r="E293" s="12" t="s">
        <v>746</v>
      </c>
      <c r="F293" s="12" t="s">
        <v>747</v>
      </c>
      <c r="G293" s="21">
        <v>0</v>
      </c>
      <c r="H293" s="17">
        <v>87</v>
      </c>
      <c r="I293" s="34"/>
      <c r="J293" s="17">
        <v>87</v>
      </c>
      <c r="K293" s="12">
        <v>1</v>
      </c>
      <c r="L293" s="12" t="s">
        <v>16</v>
      </c>
      <c r="M293" s="22"/>
    </row>
    <row r="294" spans="1:13" customFormat="1" ht="28.5" customHeight="1">
      <c r="A294" s="14">
        <v>292</v>
      </c>
      <c r="B294" s="12" t="s">
        <v>744</v>
      </c>
      <c r="C294" s="12" t="s">
        <v>745</v>
      </c>
      <c r="D294" s="61"/>
      <c r="E294" s="12" t="s">
        <v>748</v>
      </c>
      <c r="F294" s="12" t="s">
        <v>749</v>
      </c>
      <c r="G294" s="17">
        <v>2</v>
      </c>
      <c r="H294" s="17">
        <v>81</v>
      </c>
      <c r="I294" s="35"/>
      <c r="J294" s="17">
        <v>83</v>
      </c>
      <c r="K294" s="12">
        <v>2</v>
      </c>
      <c r="L294" s="12"/>
      <c r="M294" s="22"/>
    </row>
    <row r="295" spans="1:13" ht="28.5" customHeight="1">
      <c r="A295" s="12">
        <v>293</v>
      </c>
      <c r="B295" s="12" t="s">
        <v>744</v>
      </c>
      <c r="C295" s="12" t="s">
        <v>750</v>
      </c>
      <c r="D295" s="12">
        <v>1</v>
      </c>
      <c r="E295" s="12" t="s">
        <v>751</v>
      </c>
      <c r="F295" s="12" t="s">
        <v>752</v>
      </c>
      <c r="G295" s="17">
        <v>0.5</v>
      </c>
      <c r="H295" s="17">
        <v>78</v>
      </c>
      <c r="I295" s="34"/>
      <c r="J295" s="17">
        <v>78.5</v>
      </c>
      <c r="K295" s="12">
        <v>1</v>
      </c>
      <c r="L295" s="12" t="s">
        <v>16</v>
      </c>
      <c r="M295" s="22"/>
    </row>
    <row r="296" spans="1:13" ht="28.5" customHeight="1">
      <c r="A296" s="14">
        <v>294</v>
      </c>
      <c r="B296" s="12" t="s">
        <v>753</v>
      </c>
      <c r="C296" s="12" t="s">
        <v>754</v>
      </c>
      <c r="D296" s="12">
        <v>10</v>
      </c>
      <c r="E296" s="12" t="s">
        <v>755</v>
      </c>
      <c r="F296" s="12" t="s">
        <v>756</v>
      </c>
      <c r="G296" s="17">
        <v>3.25</v>
      </c>
      <c r="H296" s="17">
        <v>86.67</v>
      </c>
      <c r="I296" s="34"/>
      <c r="J296" s="17">
        <v>89.92</v>
      </c>
      <c r="K296" s="12">
        <v>1</v>
      </c>
      <c r="L296" s="12" t="s">
        <v>16</v>
      </c>
      <c r="M296" s="22" t="s">
        <v>130</v>
      </c>
    </row>
    <row r="297" spans="1:13" ht="28.5" customHeight="1">
      <c r="A297" s="12">
        <v>295</v>
      </c>
      <c r="B297" s="12" t="s">
        <v>757</v>
      </c>
      <c r="C297" s="12">
        <v>19327</v>
      </c>
      <c r="D297" s="62">
        <v>1</v>
      </c>
      <c r="E297" s="12" t="s">
        <v>758</v>
      </c>
      <c r="F297" s="12" t="s">
        <v>759</v>
      </c>
      <c r="G297" s="12">
        <v>5</v>
      </c>
      <c r="H297" s="12">
        <v>79.27</v>
      </c>
      <c r="I297" s="28"/>
      <c r="J297" s="12">
        <v>84.27</v>
      </c>
      <c r="K297" s="12">
        <v>1</v>
      </c>
      <c r="L297" s="12" t="s">
        <v>16</v>
      </c>
      <c r="M297" s="22"/>
    </row>
    <row r="298" spans="1:13" customFormat="1" ht="28.5" customHeight="1">
      <c r="A298" s="14">
        <v>296</v>
      </c>
      <c r="B298" s="14" t="s">
        <v>757</v>
      </c>
      <c r="C298" s="14">
        <v>19327</v>
      </c>
      <c r="D298" s="62"/>
      <c r="E298" s="18" t="s">
        <v>760</v>
      </c>
      <c r="F298" s="18" t="s">
        <v>761</v>
      </c>
      <c r="G298" s="12">
        <v>2</v>
      </c>
      <c r="H298" s="12">
        <v>70.17</v>
      </c>
      <c r="I298" s="29"/>
      <c r="J298" s="12">
        <v>72.17</v>
      </c>
      <c r="K298" s="12">
        <v>2</v>
      </c>
      <c r="L298" s="22"/>
      <c r="M298" s="22"/>
    </row>
    <row r="299" spans="1:13" ht="33" customHeight="1">
      <c r="A299" s="12">
        <v>297</v>
      </c>
      <c r="B299" s="22" t="s">
        <v>757</v>
      </c>
      <c r="C299" s="22">
        <v>19328</v>
      </c>
      <c r="D299" s="22">
        <v>1</v>
      </c>
      <c r="E299" s="12" t="s">
        <v>762</v>
      </c>
      <c r="F299" s="12" t="s">
        <v>763</v>
      </c>
      <c r="G299" s="22">
        <v>0</v>
      </c>
      <c r="H299" s="22">
        <v>76.27</v>
      </c>
      <c r="I299" s="28"/>
      <c r="J299" s="22">
        <v>76.27</v>
      </c>
      <c r="K299" s="22">
        <v>1</v>
      </c>
      <c r="L299" s="22" t="s">
        <v>16</v>
      </c>
      <c r="M299" s="22"/>
    </row>
    <row r="300" spans="1:13" ht="33" customHeight="1">
      <c r="A300" s="14">
        <v>298</v>
      </c>
      <c r="B300" s="22" t="s">
        <v>757</v>
      </c>
      <c r="C300" s="22">
        <v>19329</v>
      </c>
      <c r="D300" s="22">
        <v>1</v>
      </c>
      <c r="E300" s="12" t="s">
        <v>764</v>
      </c>
      <c r="F300" s="12" t="s">
        <v>765</v>
      </c>
      <c r="G300" s="22">
        <v>0</v>
      </c>
      <c r="H300" s="22">
        <v>72.599999999999994</v>
      </c>
      <c r="I300" s="28"/>
      <c r="J300" s="22">
        <v>72.599999999999994</v>
      </c>
      <c r="K300" s="22">
        <v>1</v>
      </c>
      <c r="L300" s="22" t="s">
        <v>16</v>
      </c>
      <c r="M300" s="22"/>
    </row>
    <row r="301" spans="1:13" ht="33" customHeight="1">
      <c r="A301" s="12">
        <v>299</v>
      </c>
      <c r="B301" s="12" t="s">
        <v>766</v>
      </c>
      <c r="C301" s="12">
        <v>19350</v>
      </c>
      <c r="D301" s="12">
        <v>2</v>
      </c>
      <c r="E301" s="12" t="s">
        <v>767</v>
      </c>
      <c r="F301" s="12" t="s">
        <v>768</v>
      </c>
      <c r="G301" s="12">
        <v>0</v>
      </c>
      <c r="H301" s="12">
        <v>87.33</v>
      </c>
      <c r="I301" s="28"/>
      <c r="J301" s="12">
        <v>87.33</v>
      </c>
      <c r="K301" s="12">
        <v>1</v>
      </c>
      <c r="L301" s="22" t="s">
        <v>16</v>
      </c>
      <c r="M301" s="22" t="s">
        <v>130</v>
      </c>
    </row>
    <row r="302" spans="1:13" ht="33" customHeight="1">
      <c r="A302" s="14">
        <v>300</v>
      </c>
      <c r="B302" s="12" t="s">
        <v>769</v>
      </c>
      <c r="C302" s="12">
        <v>19352</v>
      </c>
      <c r="D302" s="12">
        <v>3</v>
      </c>
      <c r="E302" s="12" t="s">
        <v>770</v>
      </c>
      <c r="F302" s="12" t="s">
        <v>771</v>
      </c>
      <c r="G302" s="12">
        <v>0</v>
      </c>
      <c r="H302" s="12">
        <v>92.6</v>
      </c>
      <c r="I302" s="28"/>
      <c r="J302" s="12">
        <v>92.6</v>
      </c>
      <c r="K302" s="12">
        <v>1</v>
      </c>
      <c r="L302" s="22" t="s">
        <v>16</v>
      </c>
      <c r="M302" s="22" t="s">
        <v>130</v>
      </c>
    </row>
    <row r="303" spans="1:13" ht="33" customHeight="1">
      <c r="A303" s="12">
        <v>301</v>
      </c>
      <c r="B303" s="22" t="s">
        <v>772</v>
      </c>
      <c r="C303" s="22" t="s">
        <v>773</v>
      </c>
      <c r="D303" s="12">
        <v>1</v>
      </c>
      <c r="E303" s="22" t="s">
        <v>774</v>
      </c>
      <c r="F303" s="25" t="s">
        <v>775</v>
      </c>
      <c r="G303" s="22">
        <v>2</v>
      </c>
      <c r="H303" s="22">
        <v>76.72</v>
      </c>
      <c r="I303" s="28"/>
      <c r="J303" s="22">
        <f>G303+H303</f>
        <v>78.72</v>
      </c>
      <c r="K303" s="22">
        <v>1</v>
      </c>
      <c r="L303" s="12" t="s">
        <v>16</v>
      </c>
      <c r="M303" s="22"/>
    </row>
    <row r="304" spans="1:13" ht="28.5" customHeight="1">
      <c r="A304" s="14">
        <v>302</v>
      </c>
      <c r="B304" s="22" t="s">
        <v>776</v>
      </c>
      <c r="C304" s="22" t="s">
        <v>777</v>
      </c>
      <c r="D304" s="62">
        <v>1</v>
      </c>
      <c r="E304" s="22" t="s">
        <v>778</v>
      </c>
      <c r="F304" s="25" t="s">
        <v>779</v>
      </c>
      <c r="G304" s="22">
        <v>5</v>
      </c>
      <c r="H304" s="22">
        <v>78.23</v>
      </c>
      <c r="I304" s="28"/>
      <c r="J304" s="22">
        <f>G304+H304</f>
        <v>83.23</v>
      </c>
      <c r="K304" s="12">
        <v>1</v>
      </c>
      <c r="L304" s="12" t="s">
        <v>16</v>
      </c>
      <c r="M304" s="22"/>
    </row>
    <row r="305" spans="1:13" customFormat="1" ht="28.5" customHeight="1">
      <c r="A305" s="12">
        <v>303</v>
      </c>
      <c r="B305" s="24" t="s">
        <v>776</v>
      </c>
      <c r="C305" s="24" t="s">
        <v>777</v>
      </c>
      <c r="D305" s="62"/>
      <c r="E305" s="24" t="s">
        <v>780</v>
      </c>
      <c r="F305" s="26" t="s">
        <v>781</v>
      </c>
      <c r="G305" s="27">
        <v>0.5</v>
      </c>
      <c r="H305" s="27">
        <v>75.33</v>
      </c>
      <c r="I305" s="29"/>
      <c r="J305" s="27">
        <f>G305+H305</f>
        <v>75.83</v>
      </c>
      <c r="K305" s="14">
        <v>2</v>
      </c>
      <c r="L305" s="14"/>
      <c r="M305" s="22"/>
    </row>
  </sheetData>
  <mergeCells count="68">
    <mergeCell ref="A1:M1"/>
    <mergeCell ref="B166:B167"/>
    <mergeCell ref="B202:B203"/>
    <mergeCell ref="B206:B207"/>
    <mergeCell ref="C166:C167"/>
    <mergeCell ref="C202:C203"/>
    <mergeCell ref="C206:C207"/>
    <mergeCell ref="D3:D4"/>
    <mergeCell ref="D5:D9"/>
    <mergeCell ref="D10:D11"/>
    <mergeCell ref="D13:D14"/>
    <mergeCell ref="D17:D21"/>
    <mergeCell ref="D22:D23"/>
    <mergeCell ref="D25:D27"/>
    <mergeCell ref="D28:D30"/>
    <mergeCell ref="D31:D32"/>
    <mergeCell ref="D33:D34"/>
    <mergeCell ref="D35:D41"/>
    <mergeCell ref="D43:D44"/>
    <mergeCell ref="D45:D52"/>
    <mergeCell ref="D53:D54"/>
    <mergeCell ref="D58:D61"/>
    <mergeCell ref="D62:D65"/>
    <mergeCell ref="D66:D67"/>
    <mergeCell ref="D69:D71"/>
    <mergeCell ref="D72:D74"/>
    <mergeCell ref="D76:D110"/>
    <mergeCell ref="D111:D112"/>
    <mergeCell ref="D118:D119"/>
    <mergeCell ref="D120:D121"/>
    <mergeCell ref="D122:D123"/>
    <mergeCell ref="D124:D125"/>
    <mergeCell ref="D126:D128"/>
    <mergeCell ref="D129:D130"/>
    <mergeCell ref="D131:D132"/>
    <mergeCell ref="D134:D136"/>
    <mergeCell ref="D159:D160"/>
    <mergeCell ref="D162:D163"/>
    <mergeCell ref="D166:D167"/>
    <mergeCell ref="D170:D171"/>
    <mergeCell ref="D138:D139"/>
    <mergeCell ref="D140:D141"/>
    <mergeCell ref="D144:D145"/>
    <mergeCell ref="D146:D149"/>
    <mergeCell ref="D150:D154"/>
    <mergeCell ref="D297:D298"/>
    <mergeCell ref="D304:D305"/>
    <mergeCell ref="D217:D218"/>
    <mergeCell ref="D223:D241"/>
    <mergeCell ref="D242:D263"/>
    <mergeCell ref="D264:D278"/>
    <mergeCell ref="D279:D285"/>
    <mergeCell ref="M22:M23"/>
    <mergeCell ref="M178:M179"/>
    <mergeCell ref="D288:D289"/>
    <mergeCell ref="D290:D292"/>
    <mergeCell ref="D293:D294"/>
    <mergeCell ref="D188:D189"/>
    <mergeCell ref="D190:D191"/>
    <mergeCell ref="D202:D203"/>
    <mergeCell ref="D206:D207"/>
    <mergeCell ref="D214:D216"/>
    <mergeCell ref="D172:D174"/>
    <mergeCell ref="D175:D177"/>
    <mergeCell ref="D178:D179"/>
    <mergeCell ref="D180:D182"/>
    <mergeCell ref="D183:D187"/>
    <mergeCell ref="D155:D156"/>
  </mergeCells>
  <phoneticPr fontId="10" type="noConversion"/>
  <pageMargins left="0.70866141732283505" right="0.5" top="0.74803149606299202" bottom="0.74803149606299202" header="0.27" footer="0.31496062992126"/>
  <pageSetup paperSize="9" scale="83" orientation="landscape" horizontalDpi="200" verticalDpi="300" r:id="rId1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党群系统</vt:lpstr>
      <vt:lpstr>政府序列</vt:lpstr>
      <vt:lpstr>政府序列!Print_Area</vt:lpstr>
      <vt:lpstr>党群系统!Print_Titles</vt:lpstr>
      <vt:lpstr>政府序列!Print_Titles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2019-08-16T08:50:07Z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