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7280" windowHeight="7290"/>
  </bookViews>
  <sheets>
    <sheet name="汇总" sheetId="1" r:id="rId1"/>
  </sheets>
  <definedNames>
    <definedName name="_xlnm._FilterDatabase" localSheetId="0" hidden="1">汇总!$B$2:$L$34</definedName>
    <definedName name="_xlnm.Print_Titles" localSheetId="0">汇总!$1:$2</definedName>
  </definedNames>
  <calcPr calcId="124519"/>
</workbook>
</file>

<file path=xl/calcChain.xml><?xml version="1.0" encoding="utf-8"?>
<calcChain xmlns="http://schemas.openxmlformats.org/spreadsheetml/2006/main">
  <c r="I4" i="1"/>
  <c r="J4" s="1"/>
  <c r="I5"/>
  <c r="J5" s="1"/>
  <c r="I6"/>
  <c r="J6" s="1"/>
  <c r="I7"/>
  <c r="J7" s="1"/>
  <c r="I8"/>
  <c r="J8" s="1"/>
  <c r="I9"/>
  <c r="J9" s="1"/>
  <c r="I12"/>
  <c r="J12" s="1"/>
  <c r="I13"/>
  <c r="J13" s="1"/>
  <c r="I14"/>
  <c r="J14" s="1"/>
  <c r="I15"/>
  <c r="J15" s="1"/>
  <c r="I16"/>
  <c r="I18"/>
  <c r="I20"/>
  <c r="I19"/>
  <c r="J19" s="1"/>
  <c r="I21"/>
  <c r="I24"/>
  <c r="I25"/>
  <c r="I26"/>
  <c r="J26" s="1"/>
  <c r="I27"/>
  <c r="J27" s="1"/>
  <c r="I28"/>
  <c r="J28" s="1"/>
  <c r="I29"/>
  <c r="J29" s="1"/>
  <c r="I30"/>
  <c r="J30" s="1"/>
  <c r="I31"/>
  <c r="J31" s="1"/>
  <c r="I32"/>
  <c r="J32" s="1"/>
  <c r="I33"/>
  <c r="J33" s="1"/>
  <c r="I34"/>
  <c r="J34" s="1"/>
  <c r="I3"/>
  <c r="J3" s="1"/>
  <c r="J16"/>
  <c r="J18"/>
  <c r="J20"/>
  <c r="J21"/>
  <c r="J24"/>
  <c r="J25"/>
</calcChain>
</file>

<file path=xl/sharedStrings.xml><?xml version="1.0" encoding="utf-8"?>
<sst xmlns="http://schemas.openxmlformats.org/spreadsheetml/2006/main" count="178" uniqueCount="62">
  <si>
    <t>姓名</t>
  </si>
  <si>
    <t>性别</t>
  </si>
  <si>
    <t>报考单位</t>
  </si>
  <si>
    <t>报考岗位</t>
  </si>
  <si>
    <t>蒋华容</t>
  </si>
  <si>
    <t>女</t>
  </si>
  <si>
    <t>北川中学</t>
  </si>
  <si>
    <t>语文教师</t>
  </si>
  <si>
    <t>赵倩倩</t>
  </si>
  <si>
    <t>张倩</t>
  </si>
  <si>
    <t>王华燕</t>
  </si>
  <si>
    <t>数学教师</t>
  </si>
  <si>
    <t>沈银军</t>
  </si>
  <si>
    <t>男</t>
  </si>
  <si>
    <t>王江敏</t>
  </si>
  <si>
    <t>英语教师</t>
  </si>
  <si>
    <t>吴进华</t>
  </si>
  <si>
    <t>敬斌</t>
  </si>
  <si>
    <t>许林</t>
  </si>
  <si>
    <t>童天翔</t>
  </si>
  <si>
    <t>物理教师</t>
  </si>
  <si>
    <t>何兴培</t>
  </si>
  <si>
    <t>张国兵</t>
  </si>
  <si>
    <t>滕汉瑜</t>
  </si>
  <si>
    <t>曹培建</t>
  </si>
  <si>
    <t>李思斯</t>
  </si>
  <si>
    <t>王玲</t>
  </si>
  <si>
    <t>化学教师</t>
  </si>
  <si>
    <t>梁春梅</t>
  </si>
  <si>
    <t>孙宇霞</t>
  </si>
  <si>
    <t>张利萍</t>
  </si>
  <si>
    <t>唐敏</t>
  </si>
  <si>
    <t>周小丽</t>
  </si>
  <si>
    <t>陈兴蓉</t>
  </si>
  <si>
    <t>生物教师</t>
  </si>
  <si>
    <t>高彦祥</t>
  </si>
  <si>
    <t>职业中学</t>
  </si>
  <si>
    <t>熊真英</t>
  </si>
  <si>
    <t>刘言熙</t>
  </si>
  <si>
    <t>杨继勇</t>
  </si>
  <si>
    <t>历史教师</t>
  </si>
  <si>
    <t>袁丹</t>
  </si>
  <si>
    <t>罗丹</t>
  </si>
  <si>
    <t>音乐教师</t>
  </si>
  <si>
    <t>郝娟</t>
  </si>
  <si>
    <t>何柳</t>
  </si>
  <si>
    <t>方娴</t>
  </si>
  <si>
    <t>管福平</t>
  </si>
  <si>
    <t>体育教师</t>
  </si>
  <si>
    <t>考评折算成绩</t>
    <phoneticPr fontId="6" type="noConversion"/>
  </si>
  <si>
    <t>专业排名</t>
    <phoneticPr fontId="6" type="noConversion"/>
  </si>
  <si>
    <t>笔试（专业技能测试）折算成绩</t>
    <phoneticPr fontId="6" type="noConversion"/>
  </si>
  <si>
    <t>试讲成绩</t>
    <phoneticPr fontId="6" type="noConversion"/>
  </si>
  <si>
    <t>试讲折算成绩</t>
    <phoneticPr fontId="6" type="noConversion"/>
  </si>
  <si>
    <t>考核总成绩</t>
    <phoneticPr fontId="6" type="noConversion"/>
  </si>
  <si>
    <t>是否拟调人员</t>
    <phoneticPr fontId="6" type="noConversion"/>
  </si>
  <si>
    <t>缺考</t>
    <phoneticPr fontId="6" type="noConversion"/>
  </si>
  <si>
    <t>是</t>
    <phoneticPr fontId="6" type="noConversion"/>
  </si>
  <si>
    <t>否</t>
    <phoneticPr fontId="6" type="noConversion"/>
  </si>
  <si>
    <t>2020年北川中学、职业中学县内公开选调教师拟选调人员名单</t>
    <phoneticPr fontId="6" type="noConversion"/>
  </si>
  <si>
    <t>否</t>
    <phoneticPr fontId="6" type="noConversion"/>
  </si>
  <si>
    <t>序号</t>
    <phoneticPr fontId="6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</si>
</sst>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7">
    <xf numFmtId="0" fontId="0" fillId="0" borderId="0" xfId="0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sp macro="" textlink="">
      <xdr:nvSpPr>
        <xdr:cNvPr id="2" name="AutoShape 11" descr="mail?cmd=cookie"/>
        <xdr:cNvSpPr>
          <a:spLocks noChangeAspect="1" noChangeArrowheads="1"/>
        </xdr:cNvSpPr>
      </xdr:nvSpPr>
      <xdr:spPr>
        <a:xfrm>
          <a:off x="400050" y="4695825"/>
          <a:ext cx="95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sp macro="" textlink="">
      <xdr:nvSpPr>
        <xdr:cNvPr id="3" name="AutoShape 12" descr="mail?cmd=cookie"/>
        <xdr:cNvSpPr>
          <a:spLocks noChangeAspect="1" noChangeArrowheads="1"/>
        </xdr:cNvSpPr>
      </xdr:nvSpPr>
      <xdr:spPr>
        <a:xfrm>
          <a:off x="400050" y="4695825"/>
          <a:ext cx="95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sp macro="" textlink="">
      <xdr:nvSpPr>
        <xdr:cNvPr id="4" name="AutoShape 11" descr="mail?cmd=cookie"/>
        <xdr:cNvSpPr>
          <a:spLocks noChangeAspect="1" noChangeArrowheads="1"/>
        </xdr:cNvSpPr>
      </xdr:nvSpPr>
      <xdr:spPr>
        <a:xfrm>
          <a:off x="400050" y="8810625"/>
          <a:ext cx="95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9525</xdr:colOff>
      <xdr:row>24</xdr:row>
      <xdr:rowOff>9525</xdr:rowOff>
    </xdr:to>
    <xdr:sp macro="" textlink="">
      <xdr:nvSpPr>
        <xdr:cNvPr id="5" name="AutoShape 12" descr="mail?cmd=cookie"/>
        <xdr:cNvSpPr>
          <a:spLocks noChangeAspect="1" noChangeArrowheads="1"/>
        </xdr:cNvSpPr>
      </xdr:nvSpPr>
      <xdr:spPr>
        <a:xfrm>
          <a:off x="400050" y="8810625"/>
          <a:ext cx="9525" cy="95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4"/>
  <sheetViews>
    <sheetView tabSelected="1" workbookViewId="0">
      <pane ySplit="2" topLeftCell="A3" activePane="bottomLeft" state="frozen"/>
      <selection pane="bottomLeft" activeCell="O6" sqref="O6"/>
    </sheetView>
  </sheetViews>
  <sheetFormatPr defaultColWidth="9" defaultRowHeight="14.25"/>
  <cols>
    <col min="1" max="1" width="7.5" style="4" customWidth="1"/>
    <col min="2" max="2" width="7.75" style="1" customWidth="1"/>
    <col min="3" max="3" width="5.25" style="1" customWidth="1"/>
    <col min="4" max="5" width="9" style="1" customWidth="1"/>
    <col min="6" max="10" width="7.625" style="4" customWidth="1"/>
    <col min="11" max="11" width="4.875" style="4" customWidth="1"/>
    <col min="12" max="12" width="5.25" style="4" customWidth="1"/>
    <col min="13" max="16384" width="9" style="1"/>
  </cols>
  <sheetData>
    <row r="1" spans="1:12" ht="30" customHeight="1">
      <c r="A1" s="13" t="s">
        <v>59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55.5" customHeight="1">
      <c r="A2" s="15" t="s">
        <v>61</v>
      </c>
      <c r="B2" s="5" t="s">
        <v>0</v>
      </c>
      <c r="C2" s="5" t="s">
        <v>1</v>
      </c>
      <c r="D2" s="5" t="s">
        <v>2</v>
      </c>
      <c r="E2" s="5" t="s">
        <v>3</v>
      </c>
      <c r="F2" s="11" t="s">
        <v>49</v>
      </c>
      <c r="G2" s="11" t="s">
        <v>51</v>
      </c>
      <c r="H2" s="11" t="s">
        <v>52</v>
      </c>
      <c r="I2" s="11" t="s">
        <v>53</v>
      </c>
      <c r="J2" s="11" t="s">
        <v>54</v>
      </c>
      <c r="K2" s="11" t="s">
        <v>50</v>
      </c>
      <c r="L2" s="11" t="s">
        <v>55</v>
      </c>
    </row>
    <row r="3" spans="1:12" s="2" customFormat="1" ht="27" customHeight="1">
      <c r="A3" s="16">
        <v>1</v>
      </c>
      <c r="B3" s="6" t="s">
        <v>4</v>
      </c>
      <c r="C3" s="6" t="s">
        <v>5</v>
      </c>
      <c r="D3" s="7" t="s">
        <v>6</v>
      </c>
      <c r="E3" s="7" t="s">
        <v>7</v>
      </c>
      <c r="F3" s="12">
        <v>18.362000000000002</v>
      </c>
      <c r="G3" s="12">
        <v>45</v>
      </c>
      <c r="H3" s="12">
        <v>79.8</v>
      </c>
      <c r="I3" s="12">
        <f>H3*0.3</f>
        <v>23.939999999999998</v>
      </c>
      <c r="J3" s="12">
        <f>F3+G3+I3</f>
        <v>87.301999999999992</v>
      </c>
      <c r="K3" s="12">
        <v>1</v>
      </c>
      <c r="L3" s="12" t="s">
        <v>57</v>
      </c>
    </row>
    <row r="4" spans="1:12" s="2" customFormat="1" ht="27" customHeight="1">
      <c r="A4" s="16">
        <v>2</v>
      </c>
      <c r="B4" s="6" t="s">
        <v>9</v>
      </c>
      <c r="C4" s="6" t="s">
        <v>5</v>
      </c>
      <c r="D4" s="9" t="s">
        <v>6</v>
      </c>
      <c r="E4" s="7" t="s">
        <v>7</v>
      </c>
      <c r="F4" s="12">
        <v>18.062000000000001</v>
      </c>
      <c r="G4" s="12">
        <v>39</v>
      </c>
      <c r="H4" s="12">
        <v>80</v>
      </c>
      <c r="I4" s="12">
        <f t="shared" ref="I4:I34" si="0">H4*0.3</f>
        <v>24</v>
      </c>
      <c r="J4" s="12">
        <f t="shared" ref="J4:J34" si="1">F4+G4+I4</f>
        <v>81.061999999999998</v>
      </c>
      <c r="K4" s="12">
        <v>2</v>
      </c>
      <c r="L4" s="12" t="s">
        <v>57</v>
      </c>
    </row>
    <row r="5" spans="1:12" s="2" customFormat="1" ht="27" customHeight="1">
      <c r="A5" s="16">
        <v>3</v>
      </c>
      <c r="B5" s="7" t="s">
        <v>8</v>
      </c>
      <c r="C5" s="7" t="s">
        <v>5</v>
      </c>
      <c r="D5" s="8" t="s">
        <v>6</v>
      </c>
      <c r="E5" s="7" t="s">
        <v>7</v>
      </c>
      <c r="F5" s="12">
        <v>16.484000000000002</v>
      </c>
      <c r="G5" s="12">
        <v>39.5</v>
      </c>
      <c r="H5" s="12">
        <v>80.599999999999994</v>
      </c>
      <c r="I5" s="12">
        <f t="shared" si="0"/>
        <v>24.179999999999996</v>
      </c>
      <c r="J5" s="12">
        <f t="shared" si="1"/>
        <v>80.164000000000001</v>
      </c>
      <c r="K5" s="12">
        <v>3</v>
      </c>
      <c r="L5" s="12" t="s">
        <v>57</v>
      </c>
    </row>
    <row r="6" spans="1:12" s="2" customFormat="1" ht="27" customHeight="1">
      <c r="A6" s="16">
        <v>4</v>
      </c>
      <c r="B6" s="9" t="s">
        <v>10</v>
      </c>
      <c r="C6" s="8" t="s">
        <v>5</v>
      </c>
      <c r="D6" s="9" t="s">
        <v>6</v>
      </c>
      <c r="E6" s="7" t="s">
        <v>11</v>
      </c>
      <c r="F6" s="12">
        <v>19.738</v>
      </c>
      <c r="G6" s="12">
        <v>46.5</v>
      </c>
      <c r="H6" s="12">
        <v>71</v>
      </c>
      <c r="I6" s="12">
        <f t="shared" si="0"/>
        <v>21.3</v>
      </c>
      <c r="J6" s="12">
        <f t="shared" si="1"/>
        <v>87.537999999999997</v>
      </c>
      <c r="K6" s="12">
        <v>1</v>
      </c>
      <c r="L6" s="12" t="s">
        <v>57</v>
      </c>
    </row>
    <row r="7" spans="1:12" s="2" customFormat="1" ht="27" customHeight="1">
      <c r="A7" s="16">
        <v>5</v>
      </c>
      <c r="B7" s="9" t="s">
        <v>12</v>
      </c>
      <c r="C7" s="9" t="s">
        <v>13</v>
      </c>
      <c r="D7" s="7" t="s">
        <v>6</v>
      </c>
      <c r="E7" s="7" t="s">
        <v>11</v>
      </c>
      <c r="F7" s="12">
        <v>15.56</v>
      </c>
      <c r="G7" s="12">
        <v>34</v>
      </c>
      <c r="H7" s="12">
        <v>72.400000000000006</v>
      </c>
      <c r="I7" s="12">
        <f t="shared" si="0"/>
        <v>21.720000000000002</v>
      </c>
      <c r="J7" s="12">
        <f t="shared" si="1"/>
        <v>71.28</v>
      </c>
      <c r="K7" s="12">
        <v>2</v>
      </c>
      <c r="L7" s="12" t="s">
        <v>57</v>
      </c>
    </row>
    <row r="8" spans="1:12" s="3" customFormat="1" ht="27" customHeight="1">
      <c r="A8" s="16">
        <v>6</v>
      </c>
      <c r="B8" s="8" t="s">
        <v>18</v>
      </c>
      <c r="C8" s="8" t="s">
        <v>5</v>
      </c>
      <c r="D8" s="9" t="s">
        <v>6</v>
      </c>
      <c r="E8" s="7" t="s">
        <v>15</v>
      </c>
      <c r="F8" s="12">
        <v>19.886000000000003</v>
      </c>
      <c r="G8" s="12">
        <v>48</v>
      </c>
      <c r="H8" s="12">
        <v>81.400000000000006</v>
      </c>
      <c r="I8" s="12">
        <f t="shared" si="0"/>
        <v>24.42</v>
      </c>
      <c r="J8" s="12">
        <f t="shared" si="1"/>
        <v>92.305999999999997</v>
      </c>
      <c r="K8" s="12">
        <v>1</v>
      </c>
      <c r="L8" s="12" t="s">
        <v>57</v>
      </c>
    </row>
    <row r="9" spans="1:12" s="2" customFormat="1" ht="27" customHeight="1">
      <c r="A9" s="16">
        <v>7</v>
      </c>
      <c r="B9" s="6" t="s">
        <v>16</v>
      </c>
      <c r="C9" s="6" t="s">
        <v>5</v>
      </c>
      <c r="D9" s="9" t="s">
        <v>6</v>
      </c>
      <c r="E9" s="7" t="s">
        <v>15</v>
      </c>
      <c r="F9" s="12">
        <v>17.908000000000001</v>
      </c>
      <c r="G9" s="12">
        <v>44.5</v>
      </c>
      <c r="H9" s="12">
        <v>77.2</v>
      </c>
      <c r="I9" s="12">
        <f t="shared" si="0"/>
        <v>23.16</v>
      </c>
      <c r="J9" s="12">
        <f t="shared" si="1"/>
        <v>85.567999999999998</v>
      </c>
      <c r="K9" s="12">
        <v>2</v>
      </c>
      <c r="L9" s="12" t="s">
        <v>57</v>
      </c>
    </row>
    <row r="10" spans="1:12" s="2" customFormat="1" ht="27" customHeight="1">
      <c r="A10" s="16">
        <v>8</v>
      </c>
      <c r="B10" s="6" t="s">
        <v>14</v>
      </c>
      <c r="C10" s="6" t="s">
        <v>5</v>
      </c>
      <c r="D10" s="7" t="s">
        <v>6</v>
      </c>
      <c r="E10" s="7" t="s">
        <v>15</v>
      </c>
      <c r="F10" s="12">
        <v>18.431999999999999</v>
      </c>
      <c r="G10" s="12">
        <v>39</v>
      </c>
      <c r="H10" s="12" t="s">
        <v>56</v>
      </c>
      <c r="I10" s="12"/>
      <c r="J10" s="12"/>
      <c r="K10" s="12"/>
      <c r="L10" s="14" t="s">
        <v>60</v>
      </c>
    </row>
    <row r="11" spans="1:12" s="2" customFormat="1" ht="27" customHeight="1">
      <c r="A11" s="16">
        <v>9</v>
      </c>
      <c r="B11" s="8" t="s">
        <v>17</v>
      </c>
      <c r="C11" s="8" t="s">
        <v>13</v>
      </c>
      <c r="D11" s="9" t="s">
        <v>6</v>
      </c>
      <c r="E11" s="7" t="s">
        <v>15</v>
      </c>
      <c r="F11" s="12">
        <v>19.900000000000002</v>
      </c>
      <c r="G11" s="12">
        <v>37.5</v>
      </c>
      <c r="H11" s="12" t="s">
        <v>56</v>
      </c>
      <c r="I11" s="12"/>
      <c r="J11" s="12"/>
      <c r="K11" s="12"/>
      <c r="L11" s="14" t="s">
        <v>60</v>
      </c>
    </row>
    <row r="12" spans="1:12" s="2" customFormat="1" ht="27" customHeight="1">
      <c r="A12" s="16">
        <v>10</v>
      </c>
      <c r="B12" s="9" t="s">
        <v>23</v>
      </c>
      <c r="C12" s="9" t="s">
        <v>13</v>
      </c>
      <c r="D12" s="7" t="s">
        <v>6</v>
      </c>
      <c r="E12" s="7" t="s">
        <v>20</v>
      </c>
      <c r="F12" s="12">
        <v>18.548000000000002</v>
      </c>
      <c r="G12" s="12">
        <v>44</v>
      </c>
      <c r="H12" s="12">
        <v>79.400000000000006</v>
      </c>
      <c r="I12" s="12">
        <f>H12*0.3</f>
        <v>23.82</v>
      </c>
      <c r="J12" s="12">
        <f>F12+G12+I12</f>
        <v>86.367999999999995</v>
      </c>
      <c r="K12" s="12">
        <v>1</v>
      </c>
      <c r="L12" s="12" t="s">
        <v>57</v>
      </c>
    </row>
    <row r="13" spans="1:12" s="2" customFormat="1" ht="27" customHeight="1">
      <c r="A13" s="16">
        <v>11</v>
      </c>
      <c r="B13" s="8" t="s">
        <v>24</v>
      </c>
      <c r="C13" s="8" t="s">
        <v>13</v>
      </c>
      <c r="D13" s="9" t="s">
        <v>6</v>
      </c>
      <c r="E13" s="9" t="s">
        <v>20</v>
      </c>
      <c r="F13" s="12">
        <v>16.942000000000004</v>
      </c>
      <c r="G13" s="12">
        <v>41</v>
      </c>
      <c r="H13" s="12">
        <v>79</v>
      </c>
      <c r="I13" s="12">
        <f>H13*0.3</f>
        <v>23.7</v>
      </c>
      <c r="J13" s="12">
        <f>F13+G13+I13</f>
        <v>81.64200000000001</v>
      </c>
      <c r="K13" s="12">
        <v>2</v>
      </c>
      <c r="L13" s="12" t="s">
        <v>57</v>
      </c>
    </row>
    <row r="14" spans="1:12" s="2" customFormat="1" ht="27" customHeight="1">
      <c r="A14" s="16">
        <v>12</v>
      </c>
      <c r="B14" s="8" t="s">
        <v>22</v>
      </c>
      <c r="C14" s="8" t="s">
        <v>13</v>
      </c>
      <c r="D14" s="7" t="s">
        <v>6</v>
      </c>
      <c r="E14" s="7" t="s">
        <v>20</v>
      </c>
      <c r="F14" s="12">
        <v>18.034000000000002</v>
      </c>
      <c r="G14" s="12">
        <v>34.5</v>
      </c>
      <c r="H14" s="12">
        <v>73.8</v>
      </c>
      <c r="I14" s="12">
        <f>H14*0.3</f>
        <v>22.139999999999997</v>
      </c>
      <c r="J14" s="12">
        <f>F14+G14+I14</f>
        <v>74.674000000000007</v>
      </c>
      <c r="K14" s="12">
        <v>3</v>
      </c>
      <c r="L14" s="12" t="s">
        <v>57</v>
      </c>
    </row>
    <row r="15" spans="1:12" s="2" customFormat="1" ht="27" customHeight="1">
      <c r="A15" s="16">
        <v>13</v>
      </c>
      <c r="B15" s="6" t="s">
        <v>19</v>
      </c>
      <c r="C15" s="6" t="s">
        <v>13</v>
      </c>
      <c r="D15" s="7" t="s">
        <v>6</v>
      </c>
      <c r="E15" s="7" t="s">
        <v>20</v>
      </c>
      <c r="F15" s="12">
        <v>17.272000000000002</v>
      </c>
      <c r="G15" s="12">
        <v>33.5</v>
      </c>
      <c r="H15" s="12">
        <v>74.8</v>
      </c>
      <c r="I15" s="12">
        <f>H15*0.3</f>
        <v>22.439999999999998</v>
      </c>
      <c r="J15" s="12">
        <f>F15+G15+I15</f>
        <v>73.212000000000003</v>
      </c>
      <c r="K15" s="12">
        <v>4</v>
      </c>
      <c r="L15" s="14" t="s">
        <v>58</v>
      </c>
    </row>
    <row r="16" spans="1:12" s="3" customFormat="1" ht="27" customHeight="1">
      <c r="A16" s="16">
        <v>14</v>
      </c>
      <c r="B16" s="7" t="s">
        <v>21</v>
      </c>
      <c r="C16" s="7" t="s">
        <v>13</v>
      </c>
      <c r="D16" s="7" t="s">
        <v>6</v>
      </c>
      <c r="E16" s="7" t="s">
        <v>20</v>
      </c>
      <c r="F16" s="12">
        <v>16.898</v>
      </c>
      <c r="G16" s="12">
        <v>28</v>
      </c>
      <c r="H16" s="12">
        <v>78</v>
      </c>
      <c r="I16" s="12">
        <f>H16*0.3</f>
        <v>23.4</v>
      </c>
      <c r="J16" s="12">
        <f>F16+G16+I16</f>
        <v>68.298000000000002</v>
      </c>
      <c r="K16" s="12">
        <v>5</v>
      </c>
      <c r="L16" s="14" t="s">
        <v>58</v>
      </c>
    </row>
    <row r="17" spans="1:12" s="2" customFormat="1" ht="27" customHeight="1">
      <c r="A17" s="16">
        <v>15</v>
      </c>
      <c r="B17" s="9" t="s">
        <v>25</v>
      </c>
      <c r="C17" s="9" t="s">
        <v>5</v>
      </c>
      <c r="D17" s="9" t="s">
        <v>6</v>
      </c>
      <c r="E17" s="7" t="s">
        <v>20</v>
      </c>
      <c r="F17" s="12">
        <v>16.931999999999999</v>
      </c>
      <c r="G17" s="12">
        <v>16.5</v>
      </c>
      <c r="H17" s="12" t="s">
        <v>56</v>
      </c>
      <c r="I17" s="12"/>
      <c r="J17" s="12"/>
      <c r="K17" s="12"/>
      <c r="L17" s="14" t="s">
        <v>58</v>
      </c>
    </row>
    <row r="18" spans="1:12" s="2" customFormat="1" ht="27" customHeight="1">
      <c r="A18" s="16">
        <v>16</v>
      </c>
      <c r="B18" s="8" t="s">
        <v>30</v>
      </c>
      <c r="C18" s="8" t="s">
        <v>5</v>
      </c>
      <c r="D18" s="7" t="s">
        <v>6</v>
      </c>
      <c r="E18" s="7" t="s">
        <v>27</v>
      </c>
      <c r="F18" s="12">
        <v>19.885999999999999</v>
      </c>
      <c r="G18" s="12">
        <v>43.5</v>
      </c>
      <c r="H18" s="12">
        <v>81.2</v>
      </c>
      <c r="I18" s="12">
        <f>H18*0.3</f>
        <v>24.36</v>
      </c>
      <c r="J18" s="12">
        <f>F18+G18+I18</f>
        <v>87.745999999999995</v>
      </c>
      <c r="K18" s="12">
        <v>1</v>
      </c>
      <c r="L18" s="12" t="s">
        <v>57</v>
      </c>
    </row>
    <row r="19" spans="1:12" s="2" customFormat="1" ht="27" customHeight="1">
      <c r="A19" s="16">
        <v>17</v>
      </c>
      <c r="B19" s="10" t="s">
        <v>28</v>
      </c>
      <c r="C19" s="9" t="s">
        <v>5</v>
      </c>
      <c r="D19" s="7" t="s">
        <v>6</v>
      </c>
      <c r="E19" s="7" t="s">
        <v>27</v>
      </c>
      <c r="F19" s="12">
        <v>16.59</v>
      </c>
      <c r="G19" s="12">
        <v>40</v>
      </c>
      <c r="H19" s="12">
        <v>78.8</v>
      </c>
      <c r="I19" s="12">
        <f>H19*0.3</f>
        <v>23.639999999999997</v>
      </c>
      <c r="J19" s="12">
        <f>F19+G19+I19</f>
        <v>80.23</v>
      </c>
      <c r="K19" s="12">
        <v>2</v>
      </c>
      <c r="L19" s="12" t="s">
        <v>57</v>
      </c>
    </row>
    <row r="20" spans="1:12" s="2" customFormat="1" ht="27" customHeight="1">
      <c r="A20" s="16">
        <v>18</v>
      </c>
      <c r="B20" s="6" t="s">
        <v>29</v>
      </c>
      <c r="C20" s="6" t="s">
        <v>5</v>
      </c>
      <c r="D20" s="7" t="s">
        <v>6</v>
      </c>
      <c r="E20" s="7" t="s">
        <v>27</v>
      </c>
      <c r="F20" s="12">
        <v>17.047999999999998</v>
      </c>
      <c r="G20" s="12">
        <v>40.5</v>
      </c>
      <c r="H20" s="12">
        <v>71.8</v>
      </c>
      <c r="I20" s="12">
        <f>H20*0.3</f>
        <v>21.54</v>
      </c>
      <c r="J20" s="12">
        <f>F20+G20+I20</f>
        <v>79.087999999999994</v>
      </c>
      <c r="K20" s="12">
        <v>3</v>
      </c>
      <c r="L20" s="12" t="s">
        <v>57</v>
      </c>
    </row>
    <row r="21" spans="1:12" s="3" customFormat="1" ht="27" customHeight="1">
      <c r="A21" s="16">
        <v>19</v>
      </c>
      <c r="B21" s="9" t="s">
        <v>26</v>
      </c>
      <c r="C21" s="9" t="s">
        <v>5</v>
      </c>
      <c r="D21" s="7" t="s">
        <v>6</v>
      </c>
      <c r="E21" s="7" t="s">
        <v>27</v>
      </c>
      <c r="F21" s="12">
        <v>18.028000000000002</v>
      </c>
      <c r="G21" s="12">
        <v>36</v>
      </c>
      <c r="H21" s="12">
        <v>73.400000000000006</v>
      </c>
      <c r="I21" s="12">
        <f>H21*0.3</f>
        <v>22.02</v>
      </c>
      <c r="J21" s="12">
        <f>F21+G21+I21</f>
        <v>76.048000000000002</v>
      </c>
      <c r="K21" s="12">
        <v>4</v>
      </c>
      <c r="L21" s="14" t="s">
        <v>58</v>
      </c>
    </row>
    <row r="22" spans="1:12" s="2" customFormat="1" ht="27" customHeight="1">
      <c r="A22" s="16">
        <v>20</v>
      </c>
      <c r="B22" s="8" t="s">
        <v>31</v>
      </c>
      <c r="C22" s="8" t="s">
        <v>13</v>
      </c>
      <c r="D22" s="7" t="s">
        <v>6</v>
      </c>
      <c r="E22" s="7" t="s">
        <v>27</v>
      </c>
      <c r="F22" s="12">
        <v>17.088000000000001</v>
      </c>
      <c r="G22" s="12">
        <v>33.5</v>
      </c>
      <c r="H22" s="12" t="s">
        <v>56</v>
      </c>
      <c r="I22" s="12"/>
      <c r="J22" s="12"/>
      <c r="K22" s="12"/>
      <c r="L22" s="14" t="s">
        <v>58</v>
      </c>
    </row>
    <row r="23" spans="1:12" s="2" customFormat="1" ht="27" customHeight="1">
      <c r="A23" s="16">
        <v>21</v>
      </c>
      <c r="B23" s="7" t="s">
        <v>32</v>
      </c>
      <c r="C23" s="7" t="s">
        <v>5</v>
      </c>
      <c r="D23" s="9" t="s">
        <v>6</v>
      </c>
      <c r="E23" s="7" t="s">
        <v>27</v>
      </c>
      <c r="F23" s="12">
        <v>15.963999999999999</v>
      </c>
      <c r="G23" s="12">
        <v>31</v>
      </c>
      <c r="H23" s="12" t="s">
        <v>56</v>
      </c>
      <c r="I23" s="12"/>
      <c r="J23" s="12"/>
      <c r="K23" s="12"/>
      <c r="L23" s="14" t="s">
        <v>58</v>
      </c>
    </row>
    <row r="24" spans="1:12" s="2" customFormat="1" ht="27" customHeight="1">
      <c r="A24" s="16">
        <v>22</v>
      </c>
      <c r="B24" s="8" t="s">
        <v>33</v>
      </c>
      <c r="C24" s="8" t="s">
        <v>5</v>
      </c>
      <c r="D24" s="7" t="s">
        <v>6</v>
      </c>
      <c r="E24" s="7" t="s">
        <v>34</v>
      </c>
      <c r="F24" s="12">
        <v>17.791999999999998</v>
      </c>
      <c r="G24" s="12">
        <v>47</v>
      </c>
      <c r="H24" s="12">
        <v>77</v>
      </c>
      <c r="I24" s="12">
        <f t="shared" si="0"/>
        <v>23.099999999999998</v>
      </c>
      <c r="J24" s="12">
        <f t="shared" si="1"/>
        <v>87.891999999999996</v>
      </c>
      <c r="K24" s="12">
        <v>1</v>
      </c>
      <c r="L24" s="12" t="s">
        <v>57</v>
      </c>
    </row>
    <row r="25" spans="1:12" s="2" customFormat="1" ht="27" customHeight="1">
      <c r="A25" s="16">
        <v>23</v>
      </c>
      <c r="B25" s="8" t="s">
        <v>35</v>
      </c>
      <c r="C25" s="8" t="s">
        <v>13</v>
      </c>
      <c r="D25" s="7" t="s">
        <v>36</v>
      </c>
      <c r="E25" s="7" t="s">
        <v>11</v>
      </c>
      <c r="F25" s="12">
        <v>18.693999999999999</v>
      </c>
      <c r="G25" s="12">
        <v>36.5</v>
      </c>
      <c r="H25" s="12">
        <v>78.3</v>
      </c>
      <c r="I25" s="12">
        <f t="shared" si="0"/>
        <v>23.49</v>
      </c>
      <c r="J25" s="12">
        <f t="shared" si="1"/>
        <v>78.683999999999997</v>
      </c>
      <c r="K25" s="12">
        <v>1</v>
      </c>
      <c r="L25" s="12" t="s">
        <v>57</v>
      </c>
    </row>
    <row r="26" spans="1:12" s="2" customFormat="1" ht="27" customHeight="1">
      <c r="A26" s="16">
        <v>24</v>
      </c>
      <c r="B26" s="8" t="s">
        <v>37</v>
      </c>
      <c r="C26" s="8" t="s">
        <v>5</v>
      </c>
      <c r="D26" s="7" t="s">
        <v>36</v>
      </c>
      <c r="E26" s="7" t="s">
        <v>11</v>
      </c>
      <c r="F26" s="12">
        <v>17.989999999999998</v>
      </c>
      <c r="G26" s="12">
        <v>36</v>
      </c>
      <c r="H26" s="12">
        <v>79.900000000000006</v>
      </c>
      <c r="I26" s="12">
        <f t="shared" si="0"/>
        <v>23.970000000000002</v>
      </c>
      <c r="J26" s="12">
        <f t="shared" si="1"/>
        <v>77.959999999999994</v>
      </c>
      <c r="K26" s="12">
        <v>2</v>
      </c>
      <c r="L26" s="12" t="s">
        <v>57</v>
      </c>
    </row>
    <row r="27" spans="1:12" s="2" customFormat="1" ht="27" customHeight="1">
      <c r="A27" s="16">
        <v>25</v>
      </c>
      <c r="B27" s="8" t="s">
        <v>38</v>
      </c>
      <c r="C27" s="8" t="s">
        <v>13</v>
      </c>
      <c r="D27" s="7" t="s">
        <v>36</v>
      </c>
      <c r="E27" s="7" t="s">
        <v>11</v>
      </c>
      <c r="F27" s="12">
        <v>17.584</v>
      </c>
      <c r="G27" s="12">
        <v>34</v>
      </c>
      <c r="H27" s="12">
        <v>72.7</v>
      </c>
      <c r="I27" s="12">
        <f t="shared" si="0"/>
        <v>21.81</v>
      </c>
      <c r="J27" s="12">
        <f t="shared" si="1"/>
        <v>73.394000000000005</v>
      </c>
      <c r="K27" s="12">
        <v>3</v>
      </c>
      <c r="L27" s="14" t="s">
        <v>58</v>
      </c>
    </row>
    <row r="28" spans="1:12" s="2" customFormat="1" ht="27" customHeight="1">
      <c r="A28" s="16">
        <v>26</v>
      </c>
      <c r="B28" s="8" t="s">
        <v>41</v>
      </c>
      <c r="C28" s="8" t="s">
        <v>13</v>
      </c>
      <c r="D28" s="7" t="s">
        <v>36</v>
      </c>
      <c r="E28" s="7" t="s">
        <v>40</v>
      </c>
      <c r="F28" s="12">
        <v>18.568000000000001</v>
      </c>
      <c r="G28" s="12">
        <v>41</v>
      </c>
      <c r="H28" s="12">
        <v>77.2</v>
      </c>
      <c r="I28" s="12">
        <f t="shared" si="0"/>
        <v>23.16</v>
      </c>
      <c r="J28" s="12">
        <f t="shared" si="1"/>
        <v>82.727999999999994</v>
      </c>
      <c r="K28" s="12">
        <v>1</v>
      </c>
      <c r="L28" s="12" t="s">
        <v>57</v>
      </c>
    </row>
    <row r="29" spans="1:12" s="3" customFormat="1" ht="27" customHeight="1">
      <c r="A29" s="16">
        <v>27</v>
      </c>
      <c r="B29" s="8" t="s">
        <v>39</v>
      </c>
      <c r="C29" s="8" t="s">
        <v>13</v>
      </c>
      <c r="D29" s="7" t="s">
        <v>36</v>
      </c>
      <c r="E29" s="7" t="s">
        <v>40</v>
      </c>
      <c r="F29" s="12">
        <v>18.052</v>
      </c>
      <c r="G29" s="12">
        <v>39.5</v>
      </c>
      <c r="H29" s="12">
        <v>82.4</v>
      </c>
      <c r="I29" s="12">
        <f t="shared" si="0"/>
        <v>24.720000000000002</v>
      </c>
      <c r="J29" s="12">
        <f t="shared" si="1"/>
        <v>82.272000000000006</v>
      </c>
      <c r="K29" s="12">
        <v>2</v>
      </c>
      <c r="L29" s="14" t="s">
        <v>58</v>
      </c>
    </row>
    <row r="30" spans="1:12" s="2" customFormat="1" ht="27" customHeight="1">
      <c r="A30" s="16">
        <v>28</v>
      </c>
      <c r="B30" s="6" t="s">
        <v>46</v>
      </c>
      <c r="C30" s="6" t="s">
        <v>5</v>
      </c>
      <c r="D30" s="7" t="s">
        <v>36</v>
      </c>
      <c r="E30" s="7" t="s">
        <v>43</v>
      </c>
      <c r="F30" s="12">
        <v>19.760000000000002</v>
      </c>
      <c r="G30" s="12">
        <v>38.844999999999999</v>
      </c>
      <c r="H30" s="12">
        <v>75.2</v>
      </c>
      <c r="I30" s="12">
        <f t="shared" si="0"/>
        <v>22.56</v>
      </c>
      <c r="J30" s="12">
        <f t="shared" si="1"/>
        <v>81.165000000000006</v>
      </c>
      <c r="K30" s="12">
        <v>1</v>
      </c>
      <c r="L30" s="12" t="s">
        <v>57</v>
      </c>
    </row>
    <row r="31" spans="1:12" s="2" customFormat="1" ht="27" customHeight="1">
      <c r="A31" s="16">
        <v>29</v>
      </c>
      <c r="B31" s="8" t="s">
        <v>45</v>
      </c>
      <c r="C31" s="8" t="s">
        <v>5</v>
      </c>
      <c r="D31" s="7" t="s">
        <v>36</v>
      </c>
      <c r="E31" s="7" t="s">
        <v>43</v>
      </c>
      <c r="F31" s="12">
        <v>16.260000000000002</v>
      </c>
      <c r="G31" s="12">
        <v>38.365000000000002</v>
      </c>
      <c r="H31" s="12">
        <v>77.8</v>
      </c>
      <c r="I31" s="12">
        <f t="shared" si="0"/>
        <v>23.34</v>
      </c>
      <c r="J31" s="12">
        <f t="shared" si="1"/>
        <v>77.965000000000003</v>
      </c>
      <c r="K31" s="12">
        <v>2</v>
      </c>
      <c r="L31" s="12" t="s">
        <v>57</v>
      </c>
    </row>
    <row r="32" spans="1:12" s="2" customFormat="1" ht="27" customHeight="1">
      <c r="A32" s="16">
        <v>30</v>
      </c>
      <c r="B32" s="7" t="s">
        <v>44</v>
      </c>
      <c r="C32" s="7" t="s">
        <v>5</v>
      </c>
      <c r="D32" s="7" t="s">
        <v>36</v>
      </c>
      <c r="E32" s="7" t="s">
        <v>43</v>
      </c>
      <c r="F32" s="12">
        <v>15.622</v>
      </c>
      <c r="G32" s="12">
        <v>37.744999999999997</v>
      </c>
      <c r="H32" s="12">
        <v>67.5</v>
      </c>
      <c r="I32" s="12">
        <f t="shared" si="0"/>
        <v>20.25</v>
      </c>
      <c r="J32" s="12">
        <f t="shared" si="1"/>
        <v>73.61699999999999</v>
      </c>
      <c r="K32" s="12">
        <v>3</v>
      </c>
      <c r="L32" s="14" t="s">
        <v>58</v>
      </c>
    </row>
    <row r="33" spans="1:12" s="2" customFormat="1" ht="27" customHeight="1">
      <c r="A33" s="16">
        <v>31</v>
      </c>
      <c r="B33" s="7" t="s">
        <v>42</v>
      </c>
      <c r="C33" s="7" t="s">
        <v>5</v>
      </c>
      <c r="D33" s="7" t="s">
        <v>36</v>
      </c>
      <c r="E33" s="7" t="s">
        <v>43</v>
      </c>
      <c r="F33" s="12">
        <v>15.546000000000001</v>
      </c>
      <c r="G33" s="12">
        <v>35.534999999999997</v>
      </c>
      <c r="H33" s="12">
        <v>69.900000000000006</v>
      </c>
      <c r="I33" s="12">
        <f t="shared" si="0"/>
        <v>20.970000000000002</v>
      </c>
      <c r="J33" s="12">
        <f t="shared" si="1"/>
        <v>72.051000000000002</v>
      </c>
      <c r="K33" s="12">
        <v>4</v>
      </c>
      <c r="L33" s="14" t="s">
        <v>58</v>
      </c>
    </row>
    <row r="34" spans="1:12" s="3" customFormat="1" ht="27" customHeight="1">
      <c r="A34" s="16">
        <v>32</v>
      </c>
      <c r="B34" s="9" t="s">
        <v>47</v>
      </c>
      <c r="C34" s="9" t="s">
        <v>13</v>
      </c>
      <c r="D34" s="7" t="s">
        <v>36</v>
      </c>
      <c r="E34" s="9" t="s">
        <v>48</v>
      </c>
      <c r="F34" s="12">
        <v>15.932</v>
      </c>
      <c r="G34" s="12">
        <v>25.5</v>
      </c>
      <c r="H34" s="12">
        <v>67.599999999999994</v>
      </c>
      <c r="I34" s="12">
        <f t="shared" si="0"/>
        <v>20.279999999999998</v>
      </c>
      <c r="J34" s="12">
        <f t="shared" si="1"/>
        <v>61.712000000000003</v>
      </c>
      <c r="K34" s="12">
        <v>1</v>
      </c>
      <c r="L34" s="14" t="s">
        <v>58</v>
      </c>
    </row>
  </sheetData>
  <protectedRanges>
    <protectedRange sqref="B25:C25" name="区域1_11_1"/>
    <protectedRange sqref="E25" name="区域1_11_1_2"/>
  </protectedRanges>
  <sortState ref="B18:M21">
    <sortCondition descending="1" ref="J18:J21"/>
  </sortState>
  <mergeCells count="1">
    <mergeCell ref="A1:L1"/>
  </mergeCells>
  <phoneticPr fontId="6" type="noConversion"/>
  <printOptions horizontalCentered="1"/>
  <pageMargins left="0.35433070866141703" right="0.35433070866141703" top="0.78740157480314998" bottom="0.78740157480314998" header="0.511811023622047" footer="0.511811023622047"/>
  <pageSetup paperSize="9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rcfwzxmq</cp:lastModifiedBy>
  <cp:lastPrinted>2020-08-13T02:00:17Z</cp:lastPrinted>
  <dcterms:created xsi:type="dcterms:W3CDTF">2010-04-08T01:01:00Z</dcterms:created>
  <dcterms:modified xsi:type="dcterms:W3CDTF">2020-08-13T02:13:26Z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