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972"/>
  </bookViews>
  <sheets>
    <sheet name="1" sheetId="1" r:id="rId1"/>
  </sheets>
  <definedNames>
    <definedName name="_xlnm._FilterDatabase" localSheetId="0" hidden="1">'1'!$A$2:$H$5</definedName>
    <definedName name="_xlnm.Print_Titles" localSheetId="0">'1'!$1:$2</definedName>
  </definedNames>
  <calcPr calcId="144525"/>
</workbook>
</file>

<file path=xl/sharedStrings.xml><?xml version="1.0" encoding="utf-8"?>
<sst xmlns="http://schemas.openxmlformats.org/spreadsheetml/2006/main" count="16" uniqueCount="15">
  <si>
    <t>固镇县2020年公开招聘编外教师体检递补人员名单</t>
  </si>
  <si>
    <t>序号</t>
  </si>
  <si>
    <t>职位代码</t>
  </si>
  <si>
    <t>准考证号</t>
  </si>
  <si>
    <t>考场号</t>
  </si>
  <si>
    <t>座位号</t>
  </si>
  <si>
    <t>公共知识成绩</t>
  </si>
  <si>
    <t>专业知识成绩</t>
  </si>
  <si>
    <t>笔试成绩</t>
  </si>
  <si>
    <t>面试组别</t>
  </si>
  <si>
    <t>面试成绩</t>
  </si>
  <si>
    <t>合成总成绩</t>
  </si>
  <si>
    <t>备注</t>
  </si>
  <si>
    <t>202014-小学数学A组</t>
  </si>
  <si>
    <t>202015-小学数学B组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</si>
</sst>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);[Red]\(0.00\)"/>
    <numFmt numFmtId="177" formatCode="0_ "/>
    <numFmt numFmtId="178" formatCode="0.00_ "/>
  </numFmts>
  <fonts count="27">
    <font>
      <sz val="12"/>
      <name val="宋体"/>
      <charset val="134"/>
    </font>
    <font>
      <b/>
      <sz val="14"/>
      <name val="宋体"/>
      <charset val="134"/>
    </font>
    <font>
      <sz val="10"/>
      <name val="方正小标宋简体"/>
      <charset val="134"/>
    </font>
    <font>
      <sz val="12"/>
      <name val="方正小标宋简体"/>
      <charset val="134"/>
    </font>
    <font>
      <b/>
      <sz val="12"/>
      <name val="方正小标宋简体"/>
      <charset val="134"/>
    </font>
    <font>
      <b/>
      <sz val="22"/>
      <name val="方正小标宋简体"/>
      <charset val="134"/>
    </font>
    <font>
      <b/>
      <sz val="10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17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29" borderId="9" applyNumberFormat="0" applyAlignment="0" applyProtection="0">
      <alignment vertical="center"/>
    </xf>
    <xf numFmtId="0" fontId="26" fillId="29" borderId="5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178" fontId="0" fillId="2" borderId="0" xfId="0" applyNumberFormat="1" applyFill="1" applyAlignment="1">
      <alignment horizontal="center" vertical="center"/>
    </xf>
    <xf numFmtId="177" fontId="2" fillId="2" borderId="0" xfId="0" applyNumberFormat="1" applyFont="1" applyFill="1" applyAlignment="1">
      <alignment horizontal="center" vertical="center" wrapText="1"/>
    </xf>
    <xf numFmtId="176" fontId="3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78" fontId="0" fillId="2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178" fontId="0" fillId="2" borderId="1" xfId="0" applyNumberFormat="1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178" fontId="0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pane ySplit="2" topLeftCell="A3" activePane="bottomLeft" state="frozen"/>
      <selection/>
      <selection pane="bottomLeft" activeCell="A1" sqref="A1:L1"/>
    </sheetView>
  </sheetViews>
  <sheetFormatPr defaultColWidth="9" defaultRowHeight="17.4" outlineLevelRow="5"/>
  <cols>
    <col min="1" max="1" width="6" style="2" customWidth="1"/>
    <col min="2" max="2" width="17.75" style="3" customWidth="1"/>
    <col min="3" max="3" width="12.75" style="4" customWidth="1"/>
    <col min="4" max="5" width="5.75" style="4" customWidth="1"/>
    <col min="6" max="7" width="7.5" style="4" customWidth="1"/>
    <col min="8" max="8" width="8.75" style="5" customWidth="1"/>
    <col min="9" max="9" width="7.5" style="6" customWidth="1"/>
    <col min="10" max="10" width="7.8" style="7" customWidth="1"/>
    <col min="11" max="11" width="8.8" style="7" customWidth="1"/>
    <col min="12" max="12" width="7.75" style="8" customWidth="1"/>
    <col min="13" max="13" width="11.3" style="4" customWidth="1"/>
    <col min="14" max="221" width="9" style="4" customWidth="1"/>
    <col min="222" max="16384" width="9" style="4"/>
  </cols>
  <sheetData>
    <row r="1" ht="60.95" customHeight="1" spans="1:12">
      <c r="A1" s="9" t="s">
        <v>0</v>
      </c>
      <c r="B1" s="9"/>
      <c r="C1" s="9"/>
      <c r="D1" s="9"/>
      <c r="E1" s="9"/>
      <c r="F1" s="9"/>
      <c r="G1" s="9"/>
      <c r="H1" s="9"/>
      <c r="I1" s="19"/>
      <c r="J1" s="20"/>
      <c r="K1" s="20"/>
      <c r="L1" s="9"/>
    </row>
    <row r="2" ht="41.1" customHeight="1" spans="1:12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2" t="s">
        <v>8</v>
      </c>
      <c r="I2" s="21" t="s">
        <v>9</v>
      </c>
      <c r="J2" s="22" t="s">
        <v>10</v>
      </c>
      <c r="K2" s="22" t="s">
        <v>11</v>
      </c>
      <c r="L2" s="23" t="s">
        <v>12</v>
      </c>
    </row>
    <row r="3" s="1" customFormat="1" ht="32.1" customHeight="1" spans="1:12">
      <c r="A3" s="13">
        <v>1</v>
      </c>
      <c r="B3" s="14" t="s">
        <v>13</v>
      </c>
      <c r="C3" s="15" t="str">
        <f>"2020142112"</f>
        <v>2020142112</v>
      </c>
      <c r="D3" s="15" t="str">
        <f>"21"</f>
        <v>21</v>
      </c>
      <c r="E3" s="15" t="str">
        <f>"12"</f>
        <v>12</v>
      </c>
      <c r="F3" s="15">
        <v>62</v>
      </c>
      <c r="G3" s="15">
        <v>83</v>
      </c>
      <c r="H3" s="16">
        <f>F3*0.4+G3*0.6</f>
        <v>74.6</v>
      </c>
      <c r="I3" s="21">
        <v>7</v>
      </c>
      <c r="J3" s="22">
        <v>77</v>
      </c>
      <c r="K3" s="22">
        <f>H3*0.3+J3*0.7</f>
        <v>76.28</v>
      </c>
      <c r="L3" s="23"/>
    </row>
    <row r="4" s="1" customFormat="1" ht="32.1" customHeight="1" spans="1:12">
      <c r="A4" s="13">
        <v>2</v>
      </c>
      <c r="B4" s="14" t="s">
        <v>13</v>
      </c>
      <c r="C4" s="15" t="str">
        <f>"2020142115"</f>
        <v>2020142115</v>
      </c>
      <c r="D4" s="15" t="str">
        <f>"21"</f>
        <v>21</v>
      </c>
      <c r="E4" s="15" t="str">
        <f>"15"</f>
        <v>15</v>
      </c>
      <c r="F4" s="15">
        <v>82</v>
      </c>
      <c r="G4" s="15">
        <v>78</v>
      </c>
      <c r="H4" s="16">
        <f>F4*0.4+G4*0.6</f>
        <v>79.6</v>
      </c>
      <c r="I4" s="21">
        <v>7</v>
      </c>
      <c r="J4" s="22">
        <v>74.4</v>
      </c>
      <c r="K4" s="22">
        <f>H4*0.3+J4*0.7</f>
        <v>75.96</v>
      </c>
      <c r="L4" s="23"/>
    </row>
    <row r="5" s="1" customFormat="1" ht="32.1" customHeight="1" spans="1:12">
      <c r="A5" s="13">
        <v>3</v>
      </c>
      <c r="B5" s="14" t="s">
        <v>14</v>
      </c>
      <c r="C5" s="15" t="str">
        <f>"2020152503"</f>
        <v>2020152503</v>
      </c>
      <c r="D5" s="15" t="str">
        <f>"25"</f>
        <v>25</v>
      </c>
      <c r="E5" s="15" t="str">
        <f>"03"</f>
        <v>03</v>
      </c>
      <c r="F5" s="15">
        <v>75</v>
      </c>
      <c r="G5" s="15">
        <v>77</v>
      </c>
      <c r="H5" s="16">
        <f>F5*0.4+G5*0.6</f>
        <v>76.2</v>
      </c>
      <c r="I5" s="21">
        <v>8</v>
      </c>
      <c r="J5" s="22">
        <v>76.6</v>
      </c>
      <c r="K5" s="22">
        <f>H5*0.3+J5*0.7</f>
        <v>76.48</v>
      </c>
      <c r="L5" s="23"/>
    </row>
    <row r="6" s="1" customFormat="1" spans="1:12">
      <c r="A6" s="2"/>
      <c r="B6" s="17"/>
      <c r="H6" s="18"/>
      <c r="I6" s="6"/>
      <c r="J6" s="7"/>
      <c r="K6" s="7"/>
      <c r="L6" s="8"/>
    </row>
  </sheetData>
  <sortState ref="A3:O309">
    <sortCondition ref="B3:B309"/>
    <sortCondition ref="K3:K309" descending="1"/>
    <sortCondition ref="J3:J309" descending="1"/>
  </sortState>
  <mergeCells count="1">
    <mergeCell ref="A1:L1"/>
  </mergeCells>
  <pageMargins left="0.156944444444444" right="0.118055555555556" top="0.236111111111111" bottom="0.196527777777778" header="0.5" footer="0.5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轻舟一片载君来</cp:lastModifiedBy>
  <dcterms:created xsi:type="dcterms:W3CDTF">2020-08-21T16:45:00Z</dcterms:created>
  <cp:lastPrinted>2020-09-12T09:05:00Z</cp:lastPrinted>
  <dcterms:modified xsi:type="dcterms:W3CDTF">2020-09-28T10:18:11Z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