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<sst xmlns="http://schemas.openxmlformats.org/spreadsheetml/2006/main" count="1066" uniqueCount="440">
  <si>
    <t>阿拉善盟2020年事业单位公开招聘教育类岗位考试总成绩</t>
  </si>
  <si>
    <t>序号</t>
  </si>
  <si>
    <t>姓名</t>
  </si>
  <si>
    <t>性别</t>
  </si>
  <si>
    <t>民族</t>
  </si>
  <si>
    <t>报考部门</t>
  </si>
  <si>
    <t>报考职位</t>
  </si>
  <si>
    <t>考号</t>
  </si>
  <si>
    <t>笔试成绩</t>
  </si>
  <si>
    <t>民族加分</t>
  </si>
  <si>
    <t>笔试总成绩</t>
  </si>
  <si>
    <t>面试成绩</t>
  </si>
  <si>
    <t>笔试加权*50%</t>
  </si>
  <si>
    <t>面试加权*50%</t>
  </si>
  <si>
    <t>考试总
成绩</t>
  </si>
  <si>
    <t>面试同组
平均分</t>
  </si>
  <si>
    <t>郭荣</t>
  </si>
  <si>
    <t>女</t>
  </si>
  <si>
    <t>汉族</t>
  </si>
  <si>
    <t>阿左旗第一幼儿园</t>
  </si>
  <si>
    <r>
      <t>幼儿教师</t>
    </r>
    <r>
      <rPr>
        <sz val="10"/>
        <color indexed="8"/>
        <rFont val="Times New Roman"/>
        <family val="1"/>
        <charset val="0"/>
      </rPr>
      <t>1(</t>
    </r>
    <r>
      <rPr>
        <sz val="10"/>
        <color indexed="8"/>
        <rFont val="宋体"/>
        <charset val="134"/>
      </rPr>
      <t>项目生</t>
    </r>
    <r>
      <rPr>
        <sz val="10"/>
        <color indexed="8"/>
        <rFont val="Times New Roman"/>
        <family val="1"/>
        <charset val="0"/>
      </rPr>
      <t>)</t>
    </r>
  </si>
  <si>
    <t>20225070105</t>
  </si>
  <si>
    <t>汪娜</t>
  </si>
  <si>
    <t>20225070101</t>
  </si>
  <si>
    <t>杨洁</t>
  </si>
  <si>
    <t>20225070102</t>
  </si>
  <si>
    <t>瑞雪</t>
  </si>
  <si>
    <t>蒙古族</t>
  </si>
  <si>
    <r>
      <t>幼儿教师</t>
    </r>
    <r>
      <rPr>
        <sz val="10"/>
        <color indexed="8"/>
        <rFont val="Times New Roman"/>
        <family val="1"/>
        <charset val="0"/>
      </rPr>
      <t>2</t>
    </r>
  </si>
  <si>
    <t>20225070116</t>
  </si>
  <si>
    <t>白杨</t>
  </si>
  <si>
    <t>20225070315</t>
  </si>
  <si>
    <t>訾珊珊</t>
  </si>
  <si>
    <t>20225070222</t>
  </si>
  <si>
    <t>唐文凯</t>
  </si>
  <si>
    <t>男</t>
  </si>
  <si>
    <t>20225070305</t>
  </si>
  <si>
    <t>费宇</t>
  </si>
  <si>
    <t>其他少数民族</t>
  </si>
  <si>
    <t>20225070205</t>
  </si>
  <si>
    <t>李雪娇</t>
  </si>
  <si>
    <t>20225070124</t>
  </si>
  <si>
    <t>高偲媛</t>
  </si>
  <si>
    <t>20225070110</t>
  </si>
  <si>
    <t>杨楠</t>
  </si>
  <si>
    <t>20225070306</t>
  </si>
  <si>
    <t>刘红梅</t>
  </si>
  <si>
    <t>20225070217</t>
  </si>
  <si>
    <t>郭鑫悦</t>
  </si>
  <si>
    <t>20225070302</t>
  </si>
  <si>
    <t>张瑶</t>
  </si>
  <si>
    <t>20225070310</t>
  </si>
  <si>
    <t>尹嘉钰</t>
  </si>
  <si>
    <t>20225070118</t>
  </si>
  <si>
    <t>张颖</t>
  </si>
  <si>
    <t>阿左旗第二幼儿园</t>
  </si>
  <si>
    <t>20225070322</t>
  </si>
  <si>
    <t>王语涵</t>
  </si>
  <si>
    <t>20225070323</t>
  </si>
  <si>
    <t>赵塞汗</t>
  </si>
  <si>
    <r>
      <t>幼儿教师</t>
    </r>
    <r>
      <rPr>
        <sz val="10"/>
        <color indexed="8"/>
        <rFont val="Times New Roman"/>
        <family val="1"/>
        <charset val="0"/>
      </rPr>
      <t>1</t>
    </r>
  </si>
  <si>
    <t>20225070621</t>
  </si>
  <si>
    <t>白瑛慧</t>
  </si>
  <si>
    <t>20225070614</t>
  </si>
  <si>
    <t>杨欣怡</t>
  </si>
  <si>
    <t>20225070622</t>
  </si>
  <si>
    <t>李金</t>
  </si>
  <si>
    <t>20225070426</t>
  </si>
  <si>
    <t>王紫琪</t>
  </si>
  <si>
    <t>20225070520</t>
  </si>
  <si>
    <t>厉颖</t>
  </si>
  <si>
    <t>20225070507</t>
  </si>
  <si>
    <t>王苏灵</t>
  </si>
  <si>
    <t>20225070516</t>
  </si>
  <si>
    <t>黄楠</t>
  </si>
  <si>
    <t>20225070508</t>
  </si>
  <si>
    <t>朱昱蓉</t>
  </si>
  <si>
    <t>20225070325</t>
  </si>
  <si>
    <t>周梦冉</t>
  </si>
  <si>
    <t>20225070527</t>
  </si>
  <si>
    <t>胡月</t>
  </si>
  <si>
    <t>20225070529</t>
  </si>
  <si>
    <t>马梦婷</t>
  </si>
  <si>
    <t>20225070525</t>
  </si>
  <si>
    <t>张雅玲</t>
  </si>
  <si>
    <t>20225070420</t>
  </si>
  <si>
    <t>白扬</t>
  </si>
  <si>
    <t>20225070518</t>
  </si>
  <si>
    <t>牛姮宜</t>
  </si>
  <si>
    <t>20225070609</t>
  </si>
  <si>
    <t>赵青慧</t>
  </si>
  <si>
    <t>20225070326</t>
  </si>
  <si>
    <t>秦珂怡</t>
  </si>
  <si>
    <t>阿左旗第三幼儿园</t>
  </si>
  <si>
    <t>20225070705</t>
  </si>
  <si>
    <t>何颖</t>
  </si>
  <si>
    <t>20225070707</t>
  </si>
  <si>
    <t>魏娜</t>
  </si>
  <si>
    <t>20225070624</t>
  </si>
  <si>
    <t>徐俊杰</t>
  </si>
  <si>
    <t>20225070714</t>
  </si>
  <si>
    <t>王静</t>
  </si>
  <si>
    <t>20225070808</t>
  </si>
  <si>
    <t>穆聪惠</t>
  </si>
  <si>
    <t>20225070806</t>
  </si>
  <si>
    <t>徐舒</t>
  </si>
  <si>
    <t>20225070710</t>
  </si>
  <si>
    <t>刘丹</t>
  </si>
  <si>
    <t>20225070803</t>
  </si>
  <si>
    <t>陈月</t>
  </si>
  <si>
    <t>20225070719</t>
  </si>
  <si>
    <t>范姝钰</t>
  </si>
  <si>
    <t>20225070718</t>
  </si>
  <si>
    <t>娜米赖</t>
  </si>
  <si>
    <t>阿左旗乌力吉幼儿园（蒙授）</t>
  </si>
  <si>
    <t>幼儿教师</t>
  </si>
  <si>
    <t>20226071111</t>
  </si>
  <si>
    <t>巴拉</t>
  </si>
  <si>
    <t>20226071110</t>
  </si>
  <si>
    <t>仲亚男</t>
  </si>
  <si>
    <t>额济纳旗幼儿园</t>
  </si>
  <si>
    <t>20225070826</t>
  </si>
  <si>
    <t>白婷婷</t>
  </si>
  <si>
    <t>20225070907</t>
  </si>
  <si>
    <t>郭婧</t>
  </si>
  <si>
    <t>20225070823</t>
  </si>
  <si>
    <t>富昕</t>
  </si>
  <si>
    <t>20225070918</t>
  </si>
  <si>
    <t>薛清霞</t>
  </si>
  <si>
    <t>20225070822</t>
  </si>
  <si>
    <t>李辉龙</t>
  </si>
  <si>
    <t>20225070916</t>
  </si>
  <si>
    <t>乌日嘎</t>
  </si>
  <si>
    <t>孪井滩幼儿园</t>
  </si>
  <si>
    <r>
      <t>幼教</t>
    </r>
    <r>
      <rPr>
        <sz val="10"/>
        <color indexed="8"/>
        <rFont val="Times New Roman"/>
        <family val="1"/>
        <charset val="0"/>
      </rPr>
      <t>2(</t>
    </r>
    <r>
      <rPr>
        <sz val="10"/>
        <color indexed="8"/>
        <rFont val="宋体"/>
        <charset val="134"/>
      </rPr>
      <t>蒙汉兼通</t>
    </r>
    <r>
      <rPr>
        <sz val="10"/>
        <color indexed="8"/>
        <rFont val="Times New Roman"/>
        <family val="1"/>
        <charset val="0"/>
      </rPr>
      <t>)</t>
    </r>
  </si>
  <si>
    <t>20226071121</t>
  </si>
  <si>
    <t>胡拉</t>
  </si>
  <si>
    <t>20226071124</t>
  </si>
  <si>
    <t>苏日嘎</t>
  </si>
  <si>
    <t>20226071118</t>
  </si>
  <si>
    <t>旭立格</t>
  </si>
  <si>
    <t>20226071122</t>
  </si>
  <si>
    <t>乌日汉</t>
  </si>
  <si>
    <t>20226071114</t>
  </si>
  <si>
    <t>呼群</t>
  </si>
  <si>
    <t>20226071116</t>
  </si>
  <si>
    <t>斯琴</t>
  </si>
  <si>
    <t>20226071125</t>
  </si>
  <si>
    <t>郭亚欣</t>
  </si>
  <si>
    <r>
      <t>幼教</t>
    </r>
    <r>
      <rPr>
        <sz val="10"/>
        <color indexed="8"/>
        <rFont val="Times New Roman"/>
        <family val="1"/>
        <charset val="0"/>
      </rPr>
      <t>1</t>
    </r>
  </si>
  <si>
    <t>20225071009</t>
  </si>
  <si>
    <t>刘莹</t>
  </si>
  <si>
    <t>20225071012</t>
  </si>
  <si>
    <t>谢婉亲</t>
  </si>
  <si>
    <t>20225071003</t>
  </si>
  <si>
    <t>乌日汗</t>
  </si>
  <si>
    <t>阿拉善蒙古族完全中学</t>
  </si>
  <si>
    <r>
      <t>汉语文教师</t>
    </r>
    <r>
      <rPr>
        <sz val="9"/>
        <color indexed="8"/>
        <rFont val="Times New Roman"/>
        <family val="1"/>
        <charset val="0"/>
      </rPr>
      <t>(</t>
    </r>
    <r>
      <rPr>
        <sz val="9"/>
        <color indexed="8"/>
        <rFont val="宋体"/>
        <charset val="134"/>
      </rPr>
      <t>蒙汉兼通</t>
    </r>
    <r>
      <rPr>
        <sz val="9"/>
        <color indexed="8"/>
        <rFont val="Times New Roman"/>
        <family val="1"/>
        <charset val="0"/>
      </rPr>
      <t>)</t>
    </r>
  </si>
  <si>
    <t>20219071211</t>
  </si>
  <si>
    <t>苏日娜</t>
  </si>
  <si>
    <t>20219071212</t>
  </si>
  <si>
    <t>卓娜</t>
  </si>
  <si>
    <t>阿左旗蒙古族学校</t>
  </si>
  <si>
    <r>
      <t>小学汉语文教师</t>
    </r>
    <r>
      <rPr>
        <sz val="9"/>
        <color indexed="8"/>
        <rFont val="Times New Roman"/>
        <family val="1"/>
        <charset val="0"/>
      </rPr>
      <t>(</t>
    </r>
    <r>
      <rPr>
        <sz val="9"/>
        <color indexed="8"/>
        <rFont val="宋体"/>
        <charset val="134"/>
      </rPr>
      <t>蒙汉兼通</t>
    </r>
    <r>
      <rPr>
        <sz val="9"/>
        <color indexed="8"/>
        <rFont val="Times New Roman"/>
        <family val="1"/>
        <charset val="0"/>
      </rPr>
      <t>)</t>
    </r>
  </si>
  <si>
    <t>20220071218</t>
  </si>
  <si>
    <t>萨娜</t>
  </si>
  <si>
    <t>20220071216</t>
  </si>
  <si>
    <t>孛尔斗</t>
  </si>
  <si>
    <t>20220071214</t>
  </si>
  <si>
    <t>珠拉</t>
  </si>
  <si>
    <t>阿左旗蒙古族实验小学</t>
  </si>
  <si>
    <t>20220071221</t>
  </si>
  <si>
    <t>乌日丽格</t>
  </si>
  <si>
    <t>20220071222</t>
  </si>
  <si>
    <t>额尔登格日勒</t>
  </si>
  <si>
    <t>20220071220</t>
  </si>
  <si>
    <t>赛娜</t>
  </si>
  <si>
    <t>阿左旗蒙古族第一幼儿园（蒙授）</t>
  </si>
  <si>
    <t>20220071228</t>
  </si>
  <si>
    <t>布和础鲁</t>
  </si>
  <si>
    <t>额济纳旗蒙古族学校</t>
  </si>
  <si>
    <r>
      <t>初中蒙语文</t>
    </r>
    <r>
      <rPr>
        <sz val="9"/>
        <color indexed="8"/>
        <rFont val="Times New Roman"/>
        <family val="1"/>
        <charset val="0"/>
      </rPr>
      <t>1</t>
    </r>
  </si>
  <si>
    <t>20217071201</t>
  </si>
  <si>
    <t>黎明</t>
  </si>
  <si>
    <t>20217071202</t>
  </si>
  <si>
    <t>希尼扣</t>
  </si>
  <si>
    <t>20217071203</t>
  </si>
  <si>
    <t>伊日贵</t>
  </si>
  <si>
    <r>
      <t>初中蒙语文</t>
    </r>
    <r>
      <rPr>
        <sz val="9"/>
        <color indexed="8"/>
        <rFont val="Times New Roman"/>
        <family val="1"/>
        <charset val="0"/>
      </rPr>
      <t>2(</t>
    </r>
    <r>
      <rPr>
        <sz val="9"/>
        <color indexed="8"/>
        <rFont val="宋体"/>
        <charset val="134"/>
      </rPr>
      <t>蒙汉兼通</t>
    </r>
    <r>
      <rPr>
        <sz val="9"/>
        <color indexed="8"/>
        <rFont val="Times New Roman"/>
        <family val="1"/>
        <charset val="0"/>
      </rPr>
      <t>)</t>
    </r>
  </si>
  <si>
    <t>20217071208</t>
  </si>
  <si>
    <t>叁丹</t>
  </si>
  <si>
    <t>20217071209</t>
  </si>
  <si>
    <t>阿日根</t>
  </si>
  <si>
    <t>20217071204</t>
  </si>
  <si>
    <t>苏如娜</t>
  </si>
  <si>
    <t>阿拉善孪井滩学校</t>
  </si>
  <si>
    <t>蒙授中学地理</t>
  </si>
  <si>
    <t>20215071016</t>
  </si>
  <si>
    <t>哈斯尔扣</t>
  </si>
  <si>
    <t>蒙授中学物理学</t>
  </si>
  <si>
    <t>20218071018</t>
  </si>
  <si>
    <t>娜荷芽</t>
  </si>
  <si>
    <t>蒙授小学数学</t>
  </si>
  <si>
    <t>20222071024</t>
  </si>
  <si>
    <t>傲云花</t>
  </si>
  <si>
    <r>
      <t>美术教师</t>
    </r>
    <r>
      <rPr>
        <sz val="9"/>
        <color indexed="8"/>
        <rFont val="Times New Roman"/>
        <family val="1"/>
        <charset val="0"/>
      </rPr>
      <t>(</t>
    </r>
    <r>
      <rPr>
        <sz val="9"/>
        <color indexed="8"/>
        <rFont val="宋体"/>
        <charset val="134"/>
      </rPr>
      <t>项目生</t>
    </r>
    <r>
      <rPr>
        <sz val="9"/>
        <color indexed="8"/>
        <rFont val="Times New Roman"/>
        <family val="1"/>
        <charset val="0"/>
      </rPr>
      <t>)</t>
    </r>
  </si>
  <si>
    <t>20221071021</t>
  </si>
  <si>
    <t>巍丽斯</t>
  </si>
  <si>
    <t>20221071020</t>
  </si>
  <si>
    <t>石燕</t>
  </si>
  <si>
    <t>阿左旗敖伦布拉格九年一贯制学校</t>
  </si>
  <si>
    <t>数学教师（小学）</t>
  </si>
  <si>
    <t>20211072102</t>
  </si>
  <si>
    <t>陈佳蓉</t>
  </si>
  <si>
    <t>阿左旗第一实验小学</t>
  </si>
  <si>
    <r>
      <t>数学教师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宋体"/>
        <charset val="134"/>
      </rPr>
      <t>项目生</t>
    </r>
    <r>
      <rPr>
        <sz val="10"/>
        <color indexed="8"/>
        <rFont val="Times New Roman"/>
        <family val="1"/>
        <charset val="0"/>
      </rPr>
      <t>)</t>
    </r>
  </si>
  <si>
    <t>20211072103</t>
  </si>
  <si>
    <t>王旻</t>
  </si>
  <si>
    <t>阿左旗第二实验小学</t>
  </si>
  <si>
    <t>数学教师</t>
  </si>
  <si>
    <t>20211072106</t>
  </si>
  <si>
    <t>乔敏</t>
  </si>
  <si>
    <t>20211072105</t>
  </si>
  <si>
    <t>王微</t>
  </si>
  <si>
    <t>20211072108</t>
  </si>
  <si>
    <t>潘智超</t>
  </si>
  <si>
    <t>20211072111</t>
  </si>
  <si>
    <t>崔雪</t>
  </si>
  <si>
    <t>20211072104</t>
  </si>
  <si>
    <t>朱苗</t>
  </si>
  <si>
    <t>20211072109</t>
  </si>
  <si>
    <t>韩心宇</t>
  </si>
  <si>
    <t>阿左旗第五小学</t>
  </si>
  <si>
    <t>20211072115</t>
  </si>
  <si>
    <t>赵雅丽</t>
  </si>
  <si>
    <t>阿左旗第六小学</t>
  </si>
  <si>
    <t>20211072119</t>
  </si>
  <si>
    <t>李燕</t>
  </si>
  <si>
    <t>20211072120</t>
  </si>
  <si>
    <t>王亚洁</t>
  </si>
  <si>
    <t>阿左旗第八小学</t>
  </si>
  <si>
    <t>20211072125</t>
  </si>
  <si>
    <t>胡晓彤</t>
  </si>
  <si>
    <t>20211072123</t>
  </si>
  <si>
    <t>高泽辉</t>
  </si>
  <si>
    <t>高新区学校</t>
  </si>
  <si>
    <t>20211072127</t>
  </si>
  <si>
    <t>谭杨</t>
  </si>
  <si>
    <t>20211072126</t>
  </si>
  <si>
    <t>刘亚琼</t>
  </si>
  <si>
    <t>汉授小学数学</t>
  </si>
  <si>
    <t>20211072206</t>
  </si>
  <si>
    <t>石晓燕</t>
  </si>
  <si>
    <t>20211072204</t>
  </si>
  <si>
    <t>马娇</t>
  </si>
  <si>
    <t>20211072212</t>
  </si>
  <si>
    <t>塔娜</t>
  </si>
  <si>
    <r>
      <t>语文教师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宋体"/>
        <charset val="134"/>
      </rPr>
      <t>项目生</t>
    </r>
    <r>
      <rPr>
        <sz val="10"/>
        <color indexed="8"/>
        <rFont val="Times New Roman"/>
        <family val="1"/>
        <charset val="0"/>
      </rPr>
      <t>)</t>
    </r>
  </si>
  <si>
    <t>20214071909</t>
  </si>
  <si>
    <t>李甜</t>
  </si>
  <si>
    <t>阿左旗逸夫小学</t>
  </si>
  <si>
    <t>语文教师</t>
  </si>
  <si>
    <t>20214071910</t>
  </si>
  <si>
    <t>谢梦玲</t>
  </si>
  <si>
    <t>20214071911</t>
  </si>
  <si>
    <t>王雨欣</t>
  </si>
  <si>
    <t>20214071920</t>
  </si>
  <si>
    <t>苏龙嘎</t>
  </si>
  <si>
    <t>20214071926</t>
  </si>
  <si>
    <t>蒯荣</t>
  </si>
  <si>
    <t>阿左旗明德小学</t>
  </si>
  <si>
    <t>20214071927</t>
  </si>
  <si>
    <t>汪悦</t>
  </si>
  <si>
    <t>20214071929</t>
  </si>
  <si>
    <t>张乐</t>
  </si>
  <si>
    <t>阿左旗第九小学</t>
  </si>
  <si>
    <t>20214072013</t>
  </si>
  <si>
    <t>李洁茹</t>
  </si>
  <si>
    <t>20214072004</t>
  </si>
  <si>
    <t>马心迪</t>
  </si>
  <si>
    <t>20214072005</t>
  </si>
  <si>
    <t>马露露</t>
  </si>
  <si>
    <t>额济纳旗小学</t>
  </si>
  <si>
    <r>
      <t>语文</t>
    </r>
    <r>
      <rPr>
        <sz val="10"/>
        <color indexed="8"/>
        <rFont val="Times New Roman"/>
        <family val="1"/>
        <charset val="0"/>
      </rPr>
      <t>1</t>
    </r>
  </si>
  <si>
    <t>20214072020</t>
  </si>
  <si>
    <t>王聪</t>
  </si>
  <si>
    <t>20214072019</t>
  </si>
  <si>
    <t>刘薇娜</t>
  </si>
  <si>
    <r>
      <t>语文</t>
    </r>
    <r>
      <rPr>
        <sz val="10"/>
        <color indexed="8"/>
        <rFont val="Times New Roman"/>
        <family val="1"/>
        <charset val="0"/>
      </rPr>
      <t>2</t>
    </r>
  </si>
  <si>
    <t>20214072021</t>
  </si>
  <si>
    <t>马永兴</t>
  </si>
  <si>
    <t>20214072023</t>
  </si>
  <si>
    <t>王艺帆</t>
  </si>
  <si>
    <t>20214072022</t>
  </si>
  <si>
    <t>汤苗苗</t>
  </si>
  <si>
    <t>20214072024</t>
  </si>
  <si>
    <t>潘娜</t>
  </si>
  <si>
    <t>20214072025</t>
  </si>
  <si>
    <t>周冰</t>
  </si>
  <si>
    <t>20214072028</t>
  </si>
  <si>
    <t>张曼曼</t>
  </si>
  <si>
    <t>阿左旗高级中学</t>
  </si>
  <si>
    <r>
      <t>高中地理教师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宋体"/>
        <charset val="134"/>
      </rPr>
      <t>项目生</t>
    </r>
    <r>
      <rPr>
        <sz val="10"/>
        <color indexed="8"/>
        <rFont val="Times New Roman"/>
        <family val="1"/>
        <charset val="0"/>
      </rPr>
      <t>)</t>
    </r>
  </si>
  <si>
    <t>20207071320</t>
  </si>
  <si>
    <t>沈雅婧</t>
  </si>
  <si>
    <t>阿左旗第三中学</t>
  </si>
  <si>
    <t>20206071313</t>
  </si>
  <si>
    <t>贾梦婷</t>
  </si>
  <si>
    <t>20206071306</t>
  </si>
  <si>
    <t>孙曼姿</t>
  </si>
  <si>
    <t>20206071307</t>
  </si>
  <si>
    <t>杨娟</t>
  </si>
  <si>
    <t>汉授中学语文</t>
  </si>
  <si>
    <t>20206071319</t>
  </si>
  <si>
    <t>柴佳</t>
  </si>
  <si>
    <t>20206071318</t>
  </si>
  <si>
    <t>杜君</t>
  </si>
  <si>
    <t>20206071317</t>
  </si>
  <si>
    <t>王得贺</t>
  </si>
  <si>
    <t>20206071316</t>
  </si>
  <si>
    <t>陶德</t>
  </si>
  <si>
    <t>阿左旗第九中学</t>
  </si>
  <si>
    <r>
      <t>历史教师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宋体"/>
        <charset val="134"/>
      </rPr>
      <t>项目生</t>
    </r>
    <r>
      <rPr>
        <sz val="10"/>
        <color indexed="8"/>
        <rFont val="Times New Roman"/>
        <family val="1"/>
        <charset val="0"/>
      </rPr>
      <t>)</t>
    </r>
  </si>
  <si>
    <t>20202071303</t>
  </si>
  <si>
    <t>田春燕</t>
  </si>
  <si>
    <t>20202071301</t>
  </si>
  <si>
    <t>张建国</t>
  </si>
  <si>
    <t>阿左旗第五中学</t>
  </si>
  <si>
    <r>
      <t>初中地理教师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宋体"/>
        <charset val="134"/>
      </rPr>
      <t>项目生</t>
    </r>
    <r>
      <rPr>
        <sz val="10"/>
        <color indexed="8"/>
        <rFont val="Times New Roman"/>
        <family val="1"/>
        <charset val="0"/>
      </rPr>
      <t>)</t>
    </r>
  </si>
  <si>
    <t>20201071402</t>
  </si>
  <si>
    <t>方雪</t>
  </si>
  <si>
    <t>20201071401</t>
  </si>
  <si>
    <t>常玲玲</t>
  </si>
  <si>
    <t>高中物理教师</t>
  </si>
  <si>
    <t>20208071330</t>
  </si>
  <si>
    <t>韩奎</t>
  </si>
  <si>
    <t>20208071325</t>
  </si>
  <si>
    <t>马昕</t>
  </si>
  <si>
    <t>20208071324</t>
  </si>
  <si>
    <t>张艳丽</t>
  </si>
  <si>
    <t>阿左旗第四中学</t>
  </si>
  <si>
    <t>生物教师</t>
  </si>
  <si>
    <t>20203071412</t>
  </si>
  <si>
    <t>冯乐</t>
  </si>
  <si>
    <t>20203071404</t>
  </si>
  <si>
    <t>李玥</t>
  </si>
  <si>
    <t>20203071416</t>
  </si>
  <si>
    <t>马燕妮</t>
  </si>
  <si>
    <t>初中生物教师</t>
  </si>
  <si>
    <t>20203071419</t>
  </si>
  <si>
    <t>刘亚楠</t>
  </si>
  <si>
    <t>20203071422</t>
  </si>
  <si>
    <t>周建宏</t>
  </si>
  <si>
    <t>20203071426</t>
  </si>
  <si>
    <t>何芳</t>
  </si>
  <si>
    <t>汉授中学数学</t>
  </si>
  <si>
    <t>20204071428</t>
  </si>
  <si>
    <t>吕梦东</t>
  </si>
  <si>
    <t>20204071427</t>
  </si>
  <si>
    <t>阿敏</t>
  </si>
  <si>
    <r>
      <t>蒙授中学美术</t>
    </r>
    <r>
      <rPr>
        <sz val="9"/>
        <color indexed="8"/>
        <rFont val="Times New Roman"/>
        <family val="1"/>
        <charset val="0"/>
      </rPr>
      <t>(</t>
    </r>
    <r>
      <rPr>
        <sz val="9"/>
        <color indexed="8"/>
        <rFont val="宋体"/>
        <charset val="134"/>
      </rPr>
      <t>蒙汉兼通</t>
    </r>
    <r>
      <rPr>
        <sz val="9"/>
        <color indexed="8"/>
        <rFont val="Times New Roman"/>
        <family val="1"/>
        <charset val="0"/>
      </rPr>
      <t>)</t>
    </r>
  </si>
  <si>
    <t>20216071108</t>
  </si>
  <si>
    <t>宝泉</t>
  </si>
  <si>
    <t>20216071101</t>
  </si>
  <si>
    <t>敖尔格勒</t>
  </si>
  <si>
    <t>20216071106</t>
  </si>
  <si>
    <t>张芳</t>
  </si>
  <si>
    <t>体育教师</t>
  </si>
  <si>
    <t>20209071624</t>
  </si>
  <si>
    <t>郝书维</t>
  </si>
  <si>
    <t>20209071723</t>
  </si>
  <si>
    <t>李梅</t>
  </si>
  <si>
    <t>20209071611</t>
  </si>
  <si>
    <t>陈娟</t>
  </si>
  <si>
    <t>体育</t>
  </si>
  <si>
    <t>20209071726</t>
  </si>
  <si>
    <t>吴静</t>
  </si>
  <si>
    <t>20209071728</t>
  </si>
  <si>
    <t>王路遥</t>
  </si>
  <si>
    <t>20209071727</t>
  </si>
  <si>
    <t>高原</t>
  </si>
  <si>
    <t>汉授小学体育</t>
  </si>
  <si>
    <t>20209071810</t>
  </si>
  <si>
    <t>叶世玉</t>
  </si>
  <si>
    <t>20209071819</t>
  </si>
  <si>
    <t>高旭东</t>
  </si>
  <si>
    <t>20209071804</t>
  </si>
  <si>
    <t>赵雅勤</t>
  </si>
  <si>
    <t>美术教师</t>
  </si>
  <si>
    <t>20210072630</t>
  </si>
  <si>
    <t>胡笛</t>
  </si>
  <si>
    <t>20210072723</t>
  </si>
  <si>
    <t>都拉娜</t>
  </si>
  <si>
    <t>20210072612</t>
  </si>
  <si>
    <t>杨博宁</t>
  </si>
  <si>
    <t>20210072730</t>
  </si>
  <si>
    <t>呼和树桂</t>
  </si>
  <si>
    <t>信息技术教师</t>
  </si>
  <si>
    <t>20212072227</t>
  </si>
  <si>
    <t>李淑梅</t>
  </si>
  <si>
    <t>20212072220</t>
  </si>
  <si>
    <t>于振坤</t>
  </si>
  <si>
    <t>20212072226</t>
  </si>
  <si>
    <t>杨旭</t>
  </si>
  <si>
    <t>英语教师（初中）</t>
  </si>
  <si>
    <t>20205071509</t>
  </si>
  <si>
    <t>杨阳</t>
  </si>
  <si>
    <t>20205071512</t>
  </si>
  <si>
    <t>田玉洁</t>
  </si>
  <si>
    <t>20205071514</t>
  </si>
  <si>
    <t>马佳庆</t>
  </si>
  <si>
    <t>阿左旗特殊教育学校</t>
  </si>
  <si>
    <t>英语教师</t>
  </si>
  <si>
    <t>20213072508</t>
  </si>
  <si>
    <t>多雅娟</t>
  </si>
  <si>
    <t>20213072509</t>
  </si>
  <si>
    <t>赵静</t>
  </si>
  <si>
    <t>20213072308</t>
  </si>
  <si>
    <t>刘杨</t>
  </si>
  <si>
    <t>20213072507</t>
  </si>
  <si>
    <t>杨都斓</t>
  </si>
  <si>
    <r>
      <t>汉授小学英语</t>
    </r>
    <r>
      <rPr>
        <sz val="9"/>
        <color indexed="8"/>
        <rFont val="Times New Roman"/>
        <family val="1"/>
        <charset val="0"/>
      </rPr>
      <t>(</t>
    </r>
    <r>
      <rPr>
        <sz val="9"/>
        <color indexed="8"/>
        <rFont val="宋体"/>
        <charset val="134"/>
      </rPr>
      <t>项目生</t>
    </r>
    <r>
      <rPr>
        <sz val="9"/>
        <color indexed="8"/>
        <rFont val="Times New Roman"/>
        <family val="1"/>
        <charset val="0"/>
      </rPr>
      <t>)</t>
    </r>
  </si>
  <si>
    <t>20213072511</t>
  </si>
  <si>
    <t>任银雪</t>
  </si>
  <si>
    <t>20213072513</t>
  </si>
  <si>
    <t>侍晓梅</t>
  </si>
  <si>
    <t>20213072512</t>
  </si>
  <si>
    <t>小学英语教师（蒙汉兼通）</t>
  </si>
  <si>
    <t>20223071027</t>
  </si>
  <si>
    <t>娜慕乐</t>
  </si>
  <si>
    <t>20223071025</t>
  </si>
  <si>
    <t>意如</t>
  </si>
  <si>
    <t>20223071029</t>
  </si>
  <si>
    <t>王娇娇</t>
  </si>
  <si>
    <t>特殊教育教师</t>
  </si>
  <si>
    <t>20224071524</t>
  </si>
  <si>
    <t>李英杰</t>
  </si>
  <si>
    <t>20224071528</t>
  </si>
  <si>
    <t>杨紫筠</t>
  </si>
  <si>
    <t>20224071527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</si>
</sst>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</numFmts>
  <fonts count="36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family val="1"/>
      <charset val="0"/>
    </font>
    <font>
      <sz val="9"/>
      <color theme="1"/>
      <name val="宋体"/>
      <charset val="134"/>
    </font>
    <font>
      <sz val="9"/>
      <color theme="1"/>
      <name val="Times New Roman"/>
      <family val="1"/>
      <charset val="0"/>
    </font>
    <font>
      <sz val="8"/>
      <color theme="1"/>
      <name val="Times New Roman"/>
      <family val="1"/>
      <charset val="0"/>
    </font>
    <font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Times New Roman"/>
      <family val="1"/>
      <charset val="0"/>
    </font>
    <font>
      <sz val="10"/>
      <color indexed="8"/>
      <name val="宋体"/>
      <charset val="134"/>
    </font>
    <font>
      <sz val="9"/>
      <color indexed="8"/>
      <name val="Times New Roman"/>
      <family val="1"/>
      <charset val="0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30" fillId="13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7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vertical="center" wrapText="1"/>
    </xf>
    <xf numFmtId="177" fontId="3" fillId="0" borderId="2" xfId="0" applyNumberFormat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11" fillId="0" borderId="0" xfId="0" applyNumberFormat="1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177" fontId="12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200"/>
  <sheetViews>
    <sheetView tabSelected="1" workbookViewId="0">
      <selection activeCell="R8" sqref="R8"/>
    </sheetView>
  </sheetViews>
  <sheetFormatPr defaultColWidth="9" defaultRowHeight="29.25" customHeight="1"/>
  <cols>
    <col min="1" max="1" width="4.25" style="1" customWidth="1"/>
    <col min="2" max="2" width="7.375" style="1" customWidth="1"/>
    <col min="3" max="3" width="3.875" style="1" customWidth="1"/>
    <col min="4" max="4" width="6.875" style="1" customWidth="1"/>
    <col min="5" max="5" width="14" style="1" customWidth="1"/>
    <col min="6" max="6" width="10.875" style="1" customWidth="1"/>
    <col min="7" max="7" width="11" style="1" customWidth="1"/>
    <col min="8" max="10" width="5.75" style="1" customWidth="1"/>
    <col min="11" max="11" width="7.5" style="1" customWidth="1"/>
    <col min="12" max="12" width="5.875" style="1" hidden="1" customWidth="1"/>
    <col min="13" max="13" width="6.5" style="1" hidden="1" customWidth="1"/>
    <col min="14" max="14" width="7.75" style="5" customWidth="1"/>
    <col min="15" max="15" width="7.875" style="6" customWidth="1"/>
    <col min="16" max="16384" width="9" style="1"/>
  </cols>
  <sheetData>
    <row r="1" s="1" customFormat="1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5.25" customHeight="1" spans="1: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4"/>
      <c r="O2" s="6"/>
    </row>
    <row r="3" s="2" customFormat="1" ht="32.25" customHeight="1" spans="1:15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15" t="s">
        <v>11</v>
      </c>
      <c r="L3" s="9" t="s">
        <v>12</v>
      </c>
      <c r="M3" s="9" t="s">
        <v>13</v>
      </c>
      <c r="N3" s="16" t="s">
        <v>14</v>
      </c>
      <c r="O3" s="9" t="s">
        <v>15</v>
      </c>
    </row>
    <row r="4" s="3" customFormat="1" ht="24.75" customHeight="1" spans="1:15">
      <c r="A4" s="10">
        <v>1</v>
      </c>
      <c r="B4" s="11" t="s">
        <v>16</v>
      </c>
      <c r="C4" s="11" t="s">
        <v>17</v>
      </c>
      <c r="D4" s="11" t="s">
        <v>18</v>
      </c>
      <c r="E4" s="11" t="s">
        <v>19</v>
      </c>
      <c r="F4" s="11" t="s">
        <v>20</v>
      </c>
      <c r="G4" s="12" t="s">
        <v>21</v>
      </c>
      <c r="H4" s="13">
        <v>71</v>
      </c>
      <c r="I4" s="13"/>
      <c r="J4" s="13">
        <v>71</v>
      </c>
      <c r="K4" s="13">
        <v>85.82</v>
      </c>
      <c r="L4" s="13">
        <f t="shared" ref="L4:L67" si="0">J4*0.5</f>
        <v>35.5</v>
      </c>
      <c r="M4" s="13">
        <f t="shared" ref="M4:M67" si="1">K4*0.5</f>
        <v>42.91</v>
      </c>
      <c r="N4" s="17">
        <f t="shared" ref="N4:N67" si="2">L4+M4</f>
        <v>78.41</v>
      </c>
      <c r="O4" s="18">
        <v>87.06</v>
      </c>
    </row>
    <row r="5" s="3" customFormat="1" ht="24.75" customHeight="1" spans="1:15">
      <c r="A5" s="10">
        <v>2</v>
      </c>
      <c r="B5" s="11" t="s">
        <v>22</v>
      </c>
      <c r="C5" s="11" t="s">
        <v>17</v>
      </c>
      <c r="D5" s="11" t="s">
        <v>18</v>
      </c>
      <c r="E5" s="11" t="s">
        <v>19</v>
      </c>
      <c r="F5" s="11" t="s">
        <v>20</v>
      </c>
      <c r="G5" s="12" t="s">
        <v>23</v>
      </c>
      <c r="H5" s="13">
        <v>69</v>
      </c>
      <c r="I5" s="13"/>
      <c r="J5" s="13">
        <v>69</v>
      </c>
      <c r="K5" s="13">
        <v>81.16</v>
      </c>
      <c r="L5" s="13">
        <f t="shared" si="0"/>
        <v>34.5</v>
      </c>
      <c r="M5" s="13">
        <f t="shared" si="1"/>
        <v>40.58</v>
      </c>
      <c r="N5" s="17">
        <f t="shared" si="2"/>
        <v>75.08</v>
      </c>
      <c r="O5" s="18">
        <v>87.06</v>
      </c>
    </row>
    <row r="6" s="3" customFormat="1" ht="24.75" customHeight="1" spans="1:15">
      <c r="A6" s="10">
        <v>3</v>
      </c>
      <c r="B6" s="11" t="s">
        <v>24</v>
      </c>
      <c r="C6" s="11" t="s">
        <v>17</v>
      </c>
      <c r="D6" s="11" t="s">
        <v>18</v>
      </c>
      <c r="E6" s="11" t="s">
        <v>19</v>
      </c>
      <c r="F6" s="11" t="s">
        <v>20</v>
      </c>
      <c r="G6" s="12" t="s">
        <v>25</v>
      </c>
      <c r="H6" s="13">
        <v>65</v>
      </c>
      <c r="I6" s="13"/>
      <c r="J6" s="13">
        <v>65</v>
      </c>
      <c r="K6" s="13">
        <v>84.34</v>
      </c>
      <c r="L6" s="13">
        <f t="shared" si="0"/>
        <v>32.5</v>
      </c>
      <c r="M6" s="13">
        <f t="shared" si="1"/>
        <v>42.17</v>
      </c>
      <c r="N6" s="17">
        <f t="shared" si="2"/>
        <v>74.67</v>
      </c>
      <c r="O6" s="18">
        <v>87.06</v>
      </c>
    </row>
    <row r="7" s="3" customFormat="1" ht="24.75" customHeight="1" spans="1:15">
      <c r="A7" s="10">
        <v>4</v>
      </c>
      <c r="B7" s="11" t="s">
        <v>26</v>
      </c>
      <c r="C7" s="11" t="s">
        <v>17</v>
      </c>
      <c r="D7" s="11" t="s">
        <v>27</v>
      </c>
      <c r="E7" s="11" t="s">
        <v>19</v>
      </c>
      <c r="F7" s="11" t="s">
        <v>28</v>
      </c>
      <c r="G7" s="12" t="s">
        <v>29</v>
      </c>
      <c r="H7" s="13">
        <v>84</v>
      </c>
      <c r="I7" s="13">
        <v>2.5</v>
      </c>
      <c r="J7" s="13">
        <v>86.5</v>
      </c>
      <c r="K7" s="13">
        <v>92.74</v>
      </c>
      <c r="L7" s="13">
        <f t="shared" si="0"/>
        <v>43.25</v>
      </c>
      <c r="M7" s="13">
        <f t="shared" si="1"/>
        <v>46.37</v>
      </c>
      <c r="N7" s="17">
        <f t="shared" si="2"/>
        <v>89.62</v>
      </c>
      <c r="O7" s="18">
        <v>87.06</v>
      </c>
    </row>
    <row r="8" s="3" customFormat="1" ht="24.75" customHeight="1" spans="1:15">
      <c r="A8" s="10">
        <v>5</v>
      </c>
      <c r="B8" s="11" t="s">
        <v>30</v>
      </c>
      <c r="C8" s="11" t="s">
        <v>17</v>
      </c>
      <c r="D8" s="11" t="s">
        <v>18</v>
      </c>
      <c r="E8" s="11" t="s">
        <v>19</v>
      </c>
      <c r="F8" s="11" t="s">
        <v>28</v>
      </c>
      <c r="G8" s="12" t="s">
        <v>31</v>
      </c>
      <c r="H8" s="13">
        <v>78</v>
      </c>
      <c r="I8" s="13"/>
      <c r="J8" s="13">
        <v>78</v>
      </c>
      <c r="K8" s="13">
        <v>91.81</v>
      </c>
      <c r="L8" s="13">
        <f t="shared" si="0"/>
        <v>39</v>
      </c>
      <c r="M8" s="13">
        <f t="shared" si="1"/>
        <v>45.905</v>
      </c>
      <c r="N8" s="17">
        <f t="shared" si="2"/>
        <v>84.905</v>
      </c>
      <c r="O8" s="18">
        <v>87.06</v>
      </c>
    </row>
    <row r="9" s="3" customFormat="1" ht="24.75" customHeight="1" spans="1:15">
      <c r="A9" s="10">
        <v>6</v>
      </c>
      <c r="B9" s="11" t="s">
        <v>32</v>
      </c>
      <c r="C9" s="11" t="s">
        <v>17</v>
      </c>
      <c r="D9" s="11" t="s">
        <v>18</v>
      </c>
      <c r="E9" s="11" t="s">
        <v>19</v>
      </c>
      <c r="F9" s="11" t="s">
        <v>28</v>
      </c>
      <c r="G9" s="12" t="s">
        <v>33</v>
      </c>
      <c r="H9" s="13">
        <v>78</v>
      </c>
      <c r="I9" s="13"/>
      <c r="J9" s="13">
        <v>78</v>
      </c>
      <c r="K9" s="13">
        <v>91.76</v>
      </c>
      <c r="L9" s="13">
        <f t="shared" si="0"/>
        <v>39</v>
      </c>
      <c r="M9" s="13">
        <f t="shared" si="1"/>
        <v>45.88</v>
      </c>
      <c r="N9" s="17">
        <f t="shared" si="2"/>
        <v>84.88</v>
      </c>
      <c r="O9" s="18">
        <v>87.06</v>
      </c>
    </row>
    <row r="10" s="3" customFormat="1" ht="24.75" customHeight="1" spans="1:15">
      <c r="A10" s="10">
        <v>7</v>
      </c>
      <c r="B10" s="11" t="s">
        <v>34</v>
      </c>
      <c r="C10" s="11" t="s">
        <v>35</v>
      </c>
      <c r="D10" s="11" t="s">
        <v>27</v>
      </c>
      <c r="E10" s="11" t="s">
        <v>19</v>
      </c>
      <c r="F10" s="11" t="s">
        <v>28</v>
      </c>
      <c r="G10" s="12" t="s">
        <v>36</v>
      </c>
      <c r="H10" s="13">
        <v>74</v>
      </c>
      <c r="I10" s="13">
        <v>2.5</v>
      </c>
      <c r="J10" s="13">
        <v>76.5</v>
      </c>
      <c r="K10" s="13">
        <v>92.64</v>
      </c>
      <c r="L10" s="13">
        <f t="shared" si="0"/>
        <v>38.25</v>
      </c>
      <c r="M10" s="13">
        <f t="shared" si="1"/>
        <v>46.32</v>
      </c>
      <c r="N10" s="17">
        <f t="shared" si="2"/>
        <v>84.57</v>
      </c>
      <c r="O10" s="18">
        <v>87.06</v>
      </c>
    </row>
    <row r="11" s="3" customFormat="1" ht="24.75" customHeight="1" spans="1:15">
      <c r="A11" s="10">
        <v>8</v>
      </c>
      <c r="B11" s="11" t="s">
        <v>37</v>
      </c>
      <c r="C11" s="11" t="s">
        <v>17</v>
      </c>
      <c r="D11" s="11" t="s">
        <v>38</v>
      </c>
      <c r="E11" s="11" t="s">
        <v>19</v>
      </c>
      <c r="F11" s="11" t="s">
        <v>28</v>
      </c>
      <c r="G11" s="12" t="s">
        <v>39</v>
      </c>
      <c r="H11" s="13">
        <v>73</v>
      </c>
      <c r="I11" s="13"/>
      <c r="J11" s="13">
        <v>73</v>
      </c>
      <c r="K11" s="13">
        <v>90.84</v>
      </c>
      <c r="L11" s="13">
        <f t="shared" si="0"/>
        <v>36.5</v>
      </c>
      <c r="M11" s="13">
        <f t="shared" si="1"/>
        <v>45.42</v>
      </c>
      <c r="N11" s="17">
        <f t="shared" si="2"/>
        <v>81.92</v>
      </c>
      <c r="O11" s="18">
        <v>87.06</v>
      </c>
    </row>
    <row r="12" s="3" customFormat="1" ht="24.75" customHeight="1" spans="1:15">
      <c r="A12" s="10">
        <v>9</v>
      </c>
      <c r="B12" s="11" t="s">
        <v>40</v>
      </c>
      <c r="C12" s="11" t="s">
        <v>17</v>
      </c>
      <c r="D12" s="11" t="s">
        <v>18</v>
      </c>
      <c r="E12" s="11" t="s">
        <v>19</v>
      </c>
      <c r="F12" s="11" t="s">
        <v>28</v>
      </c>
      <c r="G12" s="12" t="s">
        <v>41</v>
      </c>
      <c r="H12" s="13">
        <v>76</v>
      </c>
      <c r="I12" s="13"/>
      <c r="J12" s="13">
        <v>76</v>
      </c>
      <c r="K12" s="13">
        <v>85.67</v>
      </c>
      <c r="L12" s="13">
        <f t="shared" si="0"/>
        <v>38</v>
      </c>
      <c r="M12" s="13">
        <f t="shared" si="1"/>
        <v>42.835</v>
      </c>
      <c r="N12" s="17">
        <f t="shared" si="2"/>
        <v>80.835</v>
      </c>
      <c r="O12" s="18">
        <v>87.06</v>
      </c>
    </row>
    <row r="13" s="3" customFormat="1" ht="24.75" customHeight="1" spans="1:15">
      <c r="A13" s="10">
        <v>10</v>
      </c>
      <c r="B13" s="11" t="s">
        <v>42</v>
      </c>
      <c r="C13" s="11" t="s">
        <v>17</v>
      </c>
      <c r="D13" s="11" t="s">
        <v>18</v>
      </c>
      <c r="E13" s="11" t="s">
        <v>19</v>
      </c>
      <c r="F13" s="11" t="s">
        <v>28</v>
      </c>
      <c r="G13" s="12" t="s">
        <v>43</v>
      </c>
      <c r="H13" s="13">
        <v>74</v>
      </c>
      <c r="I13" s="13"/>
      <c r="J13" s="13">
        <v>74</v>
      </c>
      <c r="K13" s="13">
        <v>87.25</v>
      </c>
      <c r="L13" s="13">
        <f t="shared" si="0"/>
        <v>37</v>
      </c>
      <c r="M13" s="13">
        <f t="shared" si="1"/>
        <v>43.625</v>
      </c>
      <c r="N13" s="17">
        <f t="shared" si="2"/>
        <v>80.625</v>
      </c>
      <c r="O13" s="18">
        <v>87.06</v>
      </c>
    </row>
    <row r="14" s="3" customFormat="1" ht="24.75" customHeight="1" spans="1:15">
      <c r="A14" s="10">
        <v>11</v>
      </c>
      <c r="B14" s="11" t="s">
        <v>44</v>
      </c>
      <c r="C14" s="11" t="s">
        <v>17</v>
      </c>
      <c r="D14" s="11" t="s">
        <v>18</v>
      </c>
      <c r="E14" s="11" t="s">
        <v>19</v>
      </c>
      <c r="F14" s="11" t="s">
        <v>28</v>
      </c>
      <c r="G14" s="12" t="s">
        <v>45</v>
      </c>
      <c r="H14" s="13">
        <v>74</v>
      </c>
      <c r="I14" s="13"/>
      <c r="J14" s="13">
        <v>74</v>
      </c>
      <c r="K14" s="13">
        <v>86.67</v>
      </c>
      <c r="L14" s="13">
        <f t="shared" si="0"/>
        <v>37</v>
      </c>
      <c r="M14" s="13">
        <f t="shared" si="1"/>
        <v>43.335</v>
      </c>
      <c r="N14" s="17">
        <f t="shared" si="2"/>
        <v>80.335</v>
      </c>
      <c r="O14" s="18">
        <v>87.06</v>
      </c>
    </row>
    <row r="15" s="3" customFormat="1" ht="24.75" customHeight="1" spans="1:15">
      <c r="A15" s="10">
        <v>12</v>
      </c>
      <c r="B15" s="11" t="s">
        <v>46</v>
      </c>
      <c r="C15" s="11" t="s">
        <v>17</v>
      </c>
      <c r="D15" s="11" t="s">
        <v>18</v>
      </c>
      <c r="E15" s="11" t="s">
        <v>19</v>
      </c>
      <c r="F15" s="11" t="s">
        <v>28</v>
      </c>
      <c r="G15" s="12" t="s">
        <v>47</v>
      </c>
      <c r="H15" s="13">
        <v>75</v>
      </c>
      <c r="I15" s="13"/>
      <c r="J15" s="13">
        <v>75</v>
      </c>
      <c r="K15" s="13">
        <v>83.92</v>
      </c>
      <c r="L15" s="13">
        <f t="shared" si="0"/>
        <v>37.5</v>
      </c>
      <c r="M15" s="13">
        <f t="shared" si="1"/>
        <v>41.96</v>
      </c>
      <c r="N15" s="17">
        <f t="shared" si="2"/>
        <v>79.46</v>
      </c>
      <c r="O15" s="18">
        <v>87.06</v>
      </c>
    </row>
    <row r="16" s="3" customFormat="1" ht="24.75" customHeight="1" spans="1:15">
      <c r="A16" s="10">
        <v>13</v>
      </c>
      <c r="B16" s="11" t="s">
        <v>48</v>
      </c>
      <c r="C16" s="11" t="s">
        <v>17</v>
      </c>
      <c r="D16" s="11" t="s">
        <v>18</v>
      </c>
      <c r="E16" s="11" t="s">
        <v>19</v>
      </c>
      <c r="F16" s="11" t="s">
        <v>28</v>
      </c>
      <c r="G16" s="12" t="s">
        <v>49</v>
      </c>
      <c r="H16" s="13">
        <v>75</v>
      </c>
      <c r="I16" s="13"/>
      <c r="J16" s="13">
        <v>75</v>
      </c>
      <c r="K16" s="13">
        <v>83.46</v>
      </c>
      <c r="L16" s="13">
        <f t="shared" si="0"/>
        <v>37.5</v>
      </c>
      <c r="M16" s="13">
        <f t="shared" si="1"/>
        <v>41.73</v>
      </c>
      <c r="N16" s="17">
        <f t="shared" si="2"/>
        <v>79.23</v>
      </c>
      <c r="O16" s="18">
        <v>87.06</v>
      </c>
    </row>
    <row r="17" s="3" customFormat="1" ht="24.75" customHeight="1" spans="1:15">
      <c r="A17" s="10">
        <v>14</v>
      </c>
      <c r="B17" s="11" t="s">
        <v>50</v>
      </c>
      <c r="C17" s="11" t="s">
        <v>17</v>
      </c>
      <c r="D17" s="11" t="s">
        <v>18</v>
      </c>
      <c r="E17" s="11" t="s">
        <v>19</v>
      </c>
      <c r="F17" s="11" t="s">
        <v>28</v>
      </c>
      <c r="G17" s="12" t="s">
        <v>51</v>
      </c>
      <c r="H17" s="13">
        <v>74</v>
      </c>
      <c r="I17" s="13"/>
      <c r="J17" s="13">
        <v>74</v>
      </c>
      <c r="K17" s="13">
        <v>83.97</v>
      </c>
      <c r="L17" s="13">
        <f t="shared" si="0"/>
        <v>37</v>
      </c>
      <c r="M17" s="13">
        <f t="shared" si="1"/>
        <v>41.985</v>
      </c>
      <c r="N17" s="17">
        <f t="shared" si="2"/>
        <v>78.985</v>
      </c>
      <c r="O17" s="18">
        <v>87.06</v>
      </c>
    </row>
    <row r="18" s="3" customFormat="1" ht="23.25" customHeight="1" spans="1:15">
      <c r="A18" s="10">
        <v>15</v>
      </c>
      <c r="B18" s="11" t="s">
        <v>52</v>
      </c>
      <c r="C18" s="11" t="s">
        <v>17</v>
      </c>
      <c r="D18" s="11" t="s">
        <v>38</v>
      </c>
      <c r="E18" s="11" t="s">
        <v>19</v>
      </c>
      <c r="F18" s="11" t="s">
        <v>28</v>
      </c>
      <c r="G18" s="12" t="s">
        <v>53</v>
      </c>
      <c r="H18" s="13">
        <v>72</v>
      </c>
      <c r="I18" s="13"/>
      <c r="J18" s="13">
        <f>SUM(H18:I18)</f>
        <v>72</v>
      </c>
      <c r="K18" s="13">
        <v>83.91</v>
      </c>
      <c r="L18" s="13">
        <f t="shared" si="0"/>
        <v>36</v>
      </c>
      <c r="M18" s="13">
        <f t="shared" si="1"/>
        <v>41.955</v>
      </c>
      <c r="N18" s="17">
        <f t="shared" si="2"/>
        <v>77.955</v>
      </c>
      <c r="O18" s="18">
        <v>87.06</v>
      </c>
    </row>
    <row r="19" s="3" customFormat="1" ht="21" customHeight="1" spans="1:15">
      <c r="A19" s="10">
        <v>16</v>
      </c>
      <c r="B19" s="11" t="s">
        <v>54</v>
      </c>
      <c r="C19" s="11" t="s">
        <v>17</v>
      </c>
      <c r="D19" s="11" t="s">
        <v>18</v>
      </c>
      <c r="E19" s="11" t="s">
        <v>55</v>
      </c>
      <c r="F19" s="11" t="s">
        <v>20</v>
      </c>
      <c r="G19" s="12" t="s">
        <v>56</v>
      </c>
      <c r="H19" s="13">
        <v>73</v>
      </c>
      <c r="I19" s="13"/>
      <c r="J19" s="13">
        <v>73</v>
      </c>
      <c r="K19" s="13">
        <v>90.76</v>
      </c>
      <c r="L19" s="13">
        <f t="shared" si="0"/>
        <v>36.5</v>
      </c>
      <c r="M19" s="13">
        <f t="shared" si="1"/>
        <v>45.38</v>
      </c>
      <c r="N19" s="13">
        <f t="shared" si="2"/>
        <v>81.88</v>
      </c>
      <c r="O19" s="18">
        <v>90.11</v>
      </c>
    </row>
    <row r="20" s="3" customFormat="1" ht="21" customHeight="1" spans="1:15">
      <c r="A20" s="10">
        <v>17</v>
      </c>
      <c r="B20" s="11" t="s">
        <v>57</v>
      </c>
      <c r="C20" s="11" t="s">
        <v>17</v>
      </c>
      <c r="D20" s="11" t="s">
        <v>27</v>
      </c>
      <c r="E20" s="11" t="s">
        <v>55</v>
      </c>
      <c r="F20" s="11" t="s">
        <v>20</v>
      </c>
      <c r="G20" s="12" t="s">
        <v>58</v>
      </c>
      <c r="H20" s="13">
        <v>70</v>
      </c>
      <c r="I20" s="13">
        <v>2.5</v>
      </c>
      <c r="J20" s="13">
        <v>72.5</v>
      </c>
      <c r="K20" s="13">
        <v>86.66</v>
      </c>
      <c r="L20" s="13">
        <f t="shared" si="0"/>
        <v>36.25</v>
      </c>
      <c r="M20" s="13">
        <f t="shared" si="1"/>
        <v>43.33</v>
      </c>
      <c r="N20" s="13">
        <f t="shared" si="2"/>
        <v>79.58</v>
      </c>
      <c r="O20" s="18">
        <v>90.11</v>
      </c>
    </row>
    <row r="21" s="3" customFormat="1" ht="21" customHeight="1" spans="1:15">
      <c r="A21" s="10">
        <v>18</v>
      </c>
      <c r="B21" s="11" t="s">
        <v>59</v>
      </c>
      <c r="C21" s="11" t="s">
        <v>17</v>
      </c>
      <c r="D21" s="11" t="s">
        <v>27</v>
      </c>
      <c r="E21" s="11" t="s">
        <v>55</v>
      </c>
      <c r="F21" s="11" t="s">
        <v>60</v>
      </c>
      <c r="G21" s="12" t="s">
        <v>61</v>
      </c>
      <c r="H21" s="13">
        <v>75</v>
      </c>
      <c r="I21" s="13">
        <v>2.5</v>
      </c>
      <c r="J21" s="13">
        <v>77.5</v>
      </c>
      <c r="K21" s="13">
        <v>90.78</v>
      </c>
      <c r="L21" s="13">
        <f t="shared" si="0"/>
        <v>38.75</v>
      </c>
      <c r="M21" s="13">
        <f t="shared" si="1"/>
        <v>45.39</v>
      </c>
      <c r="N21" s="13">
        <f t="shared" si="2"/>
        <v>84.14</v>
      </c>
      <c r="O21" s="18">
        <v>90.11</v>
      </c>
    </row>
    <row r="22" s="3" customFormat="1" ht="21" customHeight="1" spans="1:15">
      <c r="A22" s="10">
        <v>19</v>
      </c>
      <c r="B22" s="11" t="s">
        <v>62</v>
      </c>
      <c r="C22" s="11" t="s">
        <v>17</v>
      </c>
      <c r="D22" s="11" t="s">
        <v>18</v>
      </c>
      <c r="E22" s="11" t="s">
        <v>55</v>
      </c>
      <c r="F22" s="11" t="s">
        <v>60</v>
      </c>
      <c r="G22" s="12" t="s">
        <v>63</v>
      </c>
      <c r="H22" s="13">
        <v>72</v>
      </c>
      <c r="I22" s="13"/>
      <c r="J22" s="13">
        <v>72</v>
      </c>
      <c r="K22" s="13">
        <v>91.94</v>
      </c>
      <c r="L22" s="13">
        <f t="shared" si="0"/>
        <v>36</v>
      </c>
      <c r="M22" s="13">
        <f t="shared" si="1"/>
        <v>45.97</v>
      </c>
      <c r="N22" s="13">
        <f t="shared" si="2"/>
        <v>81.97</v>
      </c>
      <c r="O22" s="18">
        <v>90.11</v>
      </c>
    </row>
    <row r="23" s="3" customFormat="1" ht="21" customHeight="1" spans="1:15">
      <c r="A23" s="10">
        <v>20</v>
      </c>
      <c r="B23" s="11" t="s">
        <v>64</v>
      </c>
      <c r="C23" s="11" t="s">
        <v>17</v>
      </c>
      <c r="D23" s="11" t="s">
        <v>18</v>
      </c>
      <c r="E23" s="11" t="s">
        <v>55</v>
      </c>
      <c r="F23" s="11" t="s">
        <v>60</v>
      </c>
      <c r="G23" s="12" t="s">
        <v>65</v>
      </c>
      <c r="H23" s="13">
        <v>65</v>
      </c>
      <c r="I23" s="13"/>
      <c r="J23" s="13">
        <f>SUM(H23:I23)</f>
        <v>65</v>
      </c>
      <c r="K23" s="13">
        <v>88.54</v>
      </c>
      <c r="L23" s="13">
        <f t="shared" si="0"/>
        <v>32.5</v>
      </c>
      <c r="M23" s="13">
        <f t="shared" si="1"/>
        <v>44.27</v>
      </c>
      <c r="N23" s="13">
        <f t="shared" si="2"/>
        <v>76.77</v>
      </c>
      <c r="O23" s="18">
        <v>90.11</v>
      </c>
    </row>
    <row r="24" s="3" customFormat="1" ht="21" customHeight="1" spans="1:15">
      <c r="A24" s="10">
        <v>21</v>
      </c>
      <c r="B24" s="11" t="s">
        <v>66</v>
      </c>
      <c r="C24" s="11" t="s">
        <v>17</v>
      </c>
      <c r="D24" s="11" t="s">
        <v>18</v>
      </c>
      <c r="E24" s="11" t="s">
        <v>55</v>
      </c>
      <c r="F24" s="11" t="s">
        <v>28</v>
      </c>
      <c r="G24" s="12" t="s">
        <v>67</v>
      </c>
      <c r="H24" s="13">
        <v>85</v>
      </c>
      <c r="I24" s="13"/>
      <c r="J24" s="13">
        <v>85</v>
      </c>
      <c r="K24" s="13">
        <v>92.94</v>
      </c>
      <c r="L24" s="13">
        <f t="shared" si="0"/>
        <v>42.5</v>
      </c>
      <c r="M24" s="13">
        <f t="shared" si="1"/>
        <v>46.47</v>
      </c>
      <c r="N24" s="13">
        <f t="shared" si="2"/>
        <v>88.97</v>
      </c>
      <c r="O24" s="18">
        <v>90.11</v>
      </c>
    </row>
    <row r="25" s="3" customFormat="1" ht="21" customHeight="1" spans="1:15">
      <c r="A25" s="10">
        <v>22</v>
      </c>
      <c r="B25" s="11" t="s">
        <v>68</v>
      </c>
      <c r="C25" s="11" t="s">
        <v>17</v>
      </c>
      <c r="D25" s="11" t="s">
        <v>38</v>
      </c>
      <c r="E25" s="11" t="s">
        <v>55</v>
      </c>
      <c r="F25" s="11" t="s">
        <v>28</v>
      </c>
      <c r="G25" s="12" t="s">
        <v>69</v>
      </c>
      <c r="H25" s="13">
        <v>82</v>
      </c>
      <c r="I25" s="13"/>
      <c r="J25" s="13">
        <v>82</v>
      </c>
      <c r="K25" s="13">
        <v>90.28</v>
      </c>
      <c r="L25" s="13">
        <f t="shared" si="0"/>
        <v>41</v>
      </c>
      <c r="M25" s="13">
        <f t="shared" si="1"/>
        <v>45.14</v>
      </c>
      <c r="N25" s="13">
        <f t="shared" si="2"/>
        <v>86.14</v>
      </c>
      <c r="O25" s="18">
        <v>90.11</v>
      </c>
    </row>
    <row r="26" s="3" customFormat="1" ht="21" customHeight="1" spans="1:15">
      <c r="A26" s="10">
        <v>23</v>
      </c>
      <c r="B26" s="11" t="s">
        <v>70</v>
      </c>
      <c r="C26" s="11" t="s">
        <v>17</v>
      </c>
      <c r="D26" s="11" t="s">
        <v>18</v>
      </c>
      <c r="E26" s="11" t="s">
        <v>55</v>
      </c>
      <c r="F26" s="11" t="s">
        <v>28</v>
      </c>
      <c r="G26" s="12" t="s">
        <v>71</v>
      </c>
      <c r="H26" s="13">
        <v>78</v>
      </c>
      <c r="I26" s="13"/>
      <c r="J26" s="13">
        <v>78</v>
      </c>
      <c r="K26" s="13">
        <v>92.34</v>
      </c>
      <c r="L26" s="13">
        <f t="shared" si="0"/>
        <v>39</v>
      </c>
      <c r="M26" s="13">
        <f t="shared" si="1"/>
        <v>46.17</v>
      </c>
      <c r="N26" s="13">
        <f t="shared" si="2"/>
        <v>85.17</v>
      </c>
      <c r="O26" s="18">
        <v>90.11</v>
      </c>
    </row>
    <row r="27" s="3" customFormat="1" ht="21" customHeight="1" spans="1:15">
      <c r="A27" s="10">
        <v>24</v>
      </c>
      <c r="B27" s="11" t="s">
        <v>72</v>
      </c>
      <c r="C27" s="11" t="s">
        <v>17</v>
      </c>
      <c r="D27" s="11" t="s">
        <v>18</v>
      </c>
      <c r="E27" s="11" t="s">
        <v>55</v>
      </c>
      <c r="F27" s="11" t="s">
        <v>28</v>
      </c>
      <c r="G27" s="12" t="s">
        <v>73</v>
      </c>
      <c r="H27" s="13">
        <v>77</v>
      </c>
      <c r="I27" s="13"/>
      <c r="J27" s="13">
        <v>77</v>
      </c>
      <c r="K27" s="13">
        <v>91.08</v>
      </c>
      <c r="L27" s="13">
        <f t="shared" si="0"/>
        <v>38.5</v>
      </c>
      <c r="M27" s="13">
        <f t="shared" si="1"/>
        <v>45.54</v>
      </c>
      <c r="N27" s="13">
        <f t="shared" si="2"/>
        <v>84.04</v>
      </c>
      <c r="O27" s="18">
        <v>90.11</v>
      </c>
    </row>
    <row r="28" s="3" customFormat="1" ht="21" customHeight="1" spans="1:15">
      <c r="A28" s="10">
        <v>25</v>
      </c>
      <c r="B28" s="11" t="s">
        <v>74</v>
      </c>
      <c r="C28" s="11" t="s">
        <v>17</v>
      </c>
      <c r="D28" s="11" t="s">
        <v>27</v>
      </c>
      <c r="E28" s="11" t="s">
        <v>55</v>
      </c>
      <c r="F28" s="11" t="s">
        <v>28</v>
      </c>
      <c r="G28" s="12" t="s">
        <v>75</v>
      </c>
      <c r="H28" s="13">
        <v>73</v>
      </c>
      <c r="I28" s="13">
        <v>2.5</v>
      </c>
      <c r="J28" s="13">
        <v>75.5</v>
      </c>
      <c r="K28" s="13">
        <v>91.72</v>
      </c>
      <c r="L28" s="13">
        <f t="shared" si="0"/>
        <v>37.75</v>
      </c>
      <c r="M28" s="13">
        <f t="shared" si="1"/>
        <v>45.86</v>
      </c>
      <c r="N28" s="13">
        <f t="shared" si="2"/>
        <v>83.61</v>
      </c>
      <c r="O28" s="18">
        <v>90.11</v>
      </c>
    </row>
    <row r="29" s="3" customFormat="1" ht="21" customHeight="1" spans="1:15">
      <c r="A29" s="10">
        <v>26</v>
      </c>
      <c r="B29" s="11" t="s">
        <v>76</v>
      </c>
      <c r="C29" s="11" t="s">
        <v>17</v>
      </c>
      <c r="D29" s="11" t="s">
        <v>27</v>
      </c>
      <c r="E29" s="11" t="s">
        <v>55</v>
      </c>
      <c r="F29" s="11" t="s">
        <v>28</v>
      </c>
      <c r="G29" s="12" t="s">
        <v>77</v>
      </c>
      <c r="H29" s="13">
        <v>74</v>
      </c>
      <c r="I29" s="13">
        <v>2.5</v>
      </c>
      <c r="J29" s="13">
        <v>76.5</v>
      </c>
      <c r="K29" s="13">
        <v>90.08</v>
      </c>
      <c r="L29" s="13">
        <f t="shared" si="0"/>
        <v>38.25</v>
      </c>
      <c r="M29" s="13">
        <f t="shared" si="1"/>
        <v>45.04</v>
      </c>
      <c r="N29" s="13">
        <f t="shared" si="2"/>
        <v>83.29</v>
      </c>
      <c r="O29" s="18">
        <v>90.11</v>
      </c>
    </row>
    <row r="30" s="3" customFormat="1" ht="21" customHeight="1" spans="1:15">
      <c r="A30" s="10">
        <v>27</v>
      </c>
      <c r="B30" s="11" t="s">
        <v>78</v>
      </c>
      <c r="C30" s="11" t="s">
        <v>17</v>
      </c>
      <c r="D30" s="11" t="s">
        <v>18</v>
      </c>
      <c r="E30" s="11" t="s">
        <v>55</v>
      </c>
      <c r="F30" s="11" t="s">
        <v>28</v>
      </c>
      <c r="G30" s="12" t="s">
        <v>79</v>
      </c>
      <c r="H30" s="13">
        <v>77</v>
      </c>
      <c r="I30" s="13"/>
      <c r="J30" s="13">
        <v>77</v>
      </c>
      <c r="K30" s="13">
        <v>89.42</v>
      </c>
      <c r="L30" s="13">
        <f t="shared" si="0"/>
        <v>38.5</v>
      </c>
      <c r="M30" s="13">
        <f t="shared" si="1"/>
        <v>44.71</v>
      </c>
      <c r="N30" s="13">
        <f t="shared" si="2"/>
        <v>83.21</v>
      </c>
      <c r="O30" s="18">
        <v>90.11</v>
      </c>
    </row>
    <row r="31" s="3" customFormat="1" ht="21" customHeight="1" spans="1:15">
      <c r="A31" s="10">
        <v>28</v>
      </c>
      <c r="B31" s="11" t="s">
        <v>80</v>
      </c>
      <c r="C31" s="11" t="s">
        <v>17</v>
      </c>
      <c r="D31" s="11" t="s">
        <v>18</v>
      </c>
      <c r="E31" s="11" t="s">
        <v>55</v>
      </c>
      <c r="F31" s="11" t="s">
        <v>28</v>
      </c>
      <c r="G31" s="12" t="s">
        <v>81</v>
      </c>
      <c r="H31" s="13">
        <v>74</v>
      </c>
      <c r="I31" s="13"/>
      <c r="J31" s="13">
        <v>74</v>
      </c>
      <c r="K31" s="13">
        <v>90.78</v>
      </c>
      <c r="L31" s="13">
        <f t="shared" si="0"/>
        <v>37</v>
      </c>
      <c r="M31" s="13">
        <f t="shared" si="1"/>
        <v>45.39</v>
      </c>
      <c r="N31" s="13">
        <f t="shared" si="2"/>
        <v>82.39</v>
      </c>
      <c r="O31" s="18">
        <v>90.11</v>
      </c>
    </row>
    <row r="32" s="3" customFormat="1" ht="21" customHeight="1" spans="1:15">
      <c r="A32" s="10">
        <v>29</v>
      </c>
      <c r="B32" s="11" t="s">
        <v>82</v>
      </c>
      <c r="C32" s="11" t="s">
        <v>17</v>
      </c>
      <c r="D32" s="11" t="s">
        <v>18</v>
      </c>
      <c r="E32" s="11" t="s">
        <v>55</v>
      </c>
      <c r="F32" s="11" t="s">
        <v>28</v>
      </c>
      <c r="G32" s="12" t="s">
        <v>83</v>
      </c>
      <c r="H32" s="13">
        <v>73</v>
      </c>
      <c r="I32" s="13"/>
      <c r="J32" s="13">
        <v>73</v>
      </c>
      <c r="K32" s="13">
        <v>90.98</v>
      </c>
      <c r="L32" s="13">
        <f t="shared" si="0"/>
        <v>36.5</v>
      </c>
      <c r="M32" s="13">
        <f t="shared" si="1"/>
        <v>45.49</v>
      </c>
      <c r="N32" s="13">
        <f t="shared" si="2"/>
        <v>81.99</v>
      </c>
      <c r="O32" s="18">
        <v>90.11</v>
      </c>
    </row>
    <row r="33" s="3" customFormat="1" ht="21" customHeight="1" spans="1:15">
      <c r="A33" s="10">
        <v>30</v>
      </c>
      <c r="B33" s="11" t="s">
        <v>84</v>
      </c>
      <c r="C33" s="11" t="s">
        <v>17</v>
      </c>
      <c r="D33" s="11" t="s">
        <v>18</v>
      </c>
      <c r="E33" s="11" t="s">
        <v>55</v>
      </c>
      <c r="F33" s="11" t="s">
        <v>28</v>
      </c>
      <c r="G33" s="12" t="s">
        <v>85</v>
      </c>
      <c r="H33" s="13">
        <v>75</v>
      </c>
      <c r="I33" s="13"/>
      <c r="J33" s="13">
        <v>75</v>
      </c>
      <c r="K33" s="13">
        <v>88.54</v>
      </c>
      <c r="L33" s="13">
        <f t="shared" si="0"/>
        <v>37.5</v>
      </c>
      <c r="M33" s="13">
        <f t="shared" si="1"/>
        <v>44.27</v>
      </c>
      <c r="N33" s="13">
        <f t="shared" si="2"/>
        <v>81.77</v>
      </c>
      <c r="O33" s="18">
        <v>90.11</v>
      </c>
    </row>
    <row r="34" s="3" customFormat="1" ht="21" customHeight="1" spans="1:15">
      <c r="A34" s="10">
        <v>31</v>
      </c>
      <c r="B34" s="11" t="s">
        <v>86</v>
      </c>
      <c r="C34" s="11" t="s">
        <v>17</v>
      </c>
      <c r="D34" s="11" t="s">
        <v>18</v>
      </c>
      <c r="E34" s="11" t="s">
        <v>55</v>
      </c>
      <c r="F34" s="11" t="s">
        <v>28</v>
      </c>
      <c r="G34" s="12" t="s">
        <v>87</v>
      </c>
      <c r="H34" s="13">
        <v>75</v>
      </c>
      <c r="I34" s="13"/>
      <c r="J34" s="13">
        <v>75</v>
      </c>
      <c r="K34" s="13">
        <v>88.52</v>
      </c>
      <c r="L34" s="13">
        <f t="shared" si="0"/>
        <v>37.5</v>
      </c>
      <c r="M34" s="13">
        <f t="shared" si="1"/>
        <v>44.26</v>
      </c>
      <c r="N34" s="13">
        <f t="shared" si="2"/>
        <v>81.76</v>
      </c>
      <c r="O34" s="18">
        <v>90.11</v>
      </c>
    </row>
    <row r="35" s="3" customFormat="1" ht="21" customHeight="1" spans="1:15">
      <c r="A35" s="10">
        <v>32</v>
      </c>
      <c r="B35" s="11" t="s">
        <v>88</v>
      </c>
      <c r="C35" s="11" t="s">
        <v>17</v>
      </c>
      <c r="D35" s="11" t="s">
        <v>18</v>
      </c>
      <c r="E35" s="11" t="s">
        <v>55</v>
      </c>
      <c r="F35" s="11" t="s">
        <v>28</v>
      </c>
      <c r="G35" s="12" t="s">
        <v>89</v>
      </c>
      <c r="H35" s="13">
        <v>74</v>
      </c>
      <c r="I35" s="13"/>
      <c r="J35" s="13">
        <v>74</v>
      </c>
      <c r="K35" s="13">
        <v>88</v>
      </c>
      <c r="L35" s="13">
        <f t="shared" si="0"/>
        <v>37</v>
      </c>
      <c r="M35" s="13">
        <f t="shared" si="1"/>
        <v>44</v>
      </c>
      <c r="N35" s="13">
        <f t="shared" si="2"/>
        <v>81</v>
      </c>
      <c r="O35" s="18">
        <v>90.11</v>
      </c>
    </row>
    <row r="36" s="3" customFormat="1" ht="21" customHeight="1" spans="1:15">
      <c r="A36" s="10">
        <v>33</v>
      </c>
      <c r="B36" s="11" t="s">
        <v>90</v>
      </c>
      <c r="C36" s="11" t="s">
        <v>17</v>
      </c>
      <c r="D36" s="11" t="s">
        <v>18</v>
      </c>
      <c r="E36" s="11" t="s">
        <v>55</v>
      </c>
      <c r="F36" s="11" t="s">
        <v>28</v>
      </c>
      <c r="G36" s="12" t="s">
        <v>91</v>
      </c>
      <c r="H36" s="13">
        <v>73</v>
      </c>
      <c r="I36" s="13"/>
      <c r="J36" s="13">
        <v>73</v>
      </c>
      <c r="K36" s="13">
        <v>88.62</v>
      </c>
      <c r="L36" s="13">
        <f t="shared" si="0"/>
        <v>36.5</v>
      </c>
      <c r="M36" s="13">
        <f t="shared" si="1"/>
        <v>44.31</v>
      </c>
      <c r="N36" s="13">
        <f t="shared" si="2"/>
        <v>80.81</v>
      </c>
      <c r="O36" s="18">
        <v>90.11</v>
      </c>
    </row>
    <row r="37" s="3" customFormat="1" ht="24.75" customHeight="1" spans="1:15">
      <c r="A37" s="10">
        <v>34</v>
      </c>
      <c r="B37" s="11" t="s">
        <v>92</v>
      </c>
      <c r="C37" s="11" t="s">
        <v>17</v>
      </c>
      <c r="D37" s="11" t="s">
        <v>18</v>
      </c>
      <c r="E37" s="11" t="s">
        <v>93</v>
      </c>
      <c r="F37" s="11" t="s">
        <v>60</v>
      </c>
      <c r="G37" s="12" t="s">
        <v>94</v>
      </c>
      <c r="H37" s="13">
        <v>74</v>
      </c>
      <c r="I37" s="13"/>
      <c r="J37" s="13">
        <v>74</v>
      </c>
      <c r="K37" s="13">
        <v>83.8</v>
      </c>
      <c r="L37" s="13">
        <f t="shared" si="0"/>
        <v>37</v>
      </c>
      <c r="M37" s="13">
        <f t="shared" si="1"/>
        <v>41.9</v>
      </c>
      <c r="N37" s="17">
        <f t="shared" si="2"/>
        <v>78.9</v>
      </c>
      <c r="O37" s="18">
        <v>88.06</v>
      </c>
    </row>
    <row r="38" s="3" customFormat="1" ht="24.75" customHeight="1" spans="1:15">
      <c r="A38" s="10">
        <v>35</v>
      </c>
      <c r="B38" s="11" t="s">
        <v>95</v>
      </c>
      <c r="C38" s="11" t="s">
        <v>17</v>
      </c>
      <c r="D38" s="11" t="s">
        <v>18</v>
      </c>
      <c r="E38" s="11" t="s">
        <v>93</v>
      </c>
      <c r="F38" s="11" t="s">
        <v>60</v>
      </c>
      <c r="G38" s="12" t="s">
        <v>96</v>
      </c>
      <c r="H38" s="13">
        <v>74</v>
      </c>
      <c r="I38" s="13"/>
      <c r="J38" s="13">
        <v>74</v>
      </c>
      <c r="K38" s="13">
        <v>87.9</v>
      </c>
      <c r="L38" s="13">
        <f t="shared" si="0"/>
        <v>37</v>
      </c>
      <c r="M38" s="13">
        <f t="shared" si="1"/>
        <v>43.95</v>
      </c>
      <c r="N38" s="17">
        <f t="shared" si="2"/>
        <v>80.95</v>
      </c>
      <c r="O38" s="18">
        <v>88.06</v>
      </c>
    </row>
    <row r="39" s="3" customFormat="1" ht="24.75" customHeight="1" spans="1:15">
      <c r="A39" s="10">
        <v>36</v>
      </c>
      <c r="B39" s="11" t="s">
        <v>97</v>
      </c>
      <c r="C39" s="11" t="s">
        <v>17</v>
      </c>
      <c r="D39" s="11" t="s">
        <v>18</v>
      </c>
      <c r="E39" s="11" t="s">
        <v>93</v>
      </c>
      <c r="F39" s="11" t="s">
        <v>60</v>
      </c>
      <c r="G39" s="12" t="s">
        <v>98</v>
      </c>
      <c r="H39" s="13">
        <v>72</v>
      </c>
      <c r="I39" s="13"/>
      <c r="J39" s="13">
        <v>72</v>
      </c>
      <c r="K39" s="13">
        <v>90.78</v>
      </c>
      <c r="L39" s="13">
        <f t="shared" si="0"/>
        <v>36</v>
      </c>
      <c r="M39" s="13">
        <f t="shared" si="1"/>
        <v>45.39</v>
      </c>
      <c r="N39" s="17">
        <f t="shared" si="2"/>
        <v>81.39</v>
      </c>
      <c r="O39" s="18">
        <v>88.06</v>
      </c>
    </row>
    <row r="40" s="3" customFormat="1" ht="24.75" customHeight="1" spans="1:15">
      <c r="A40" s="10">
        <v>37</v>
      </c>
      <c r="B40" s="11" t="s">
        <v>99</v>
      </c>
      <c r="C40" s="11" t="s">
        <v>35</v>
      </c>
      <c r="D40" s="11" t="s">
        <v>27</v>
      </c>
      <c r="E40" s="11" t="s">
        <v>93</v>
      </c>
      <c r="F40" s="11" t="s">
        <v>28</v>
      </c>
      <c r="G40" s="12" t="s">
        <v>100</v>
      </c>
      <c r="H40" s="13">
        <v>79</v>
      </c>
      <c r="I40" s="13">
        <v>2.5</v>
      </c>
      <c r="J40" s="13">
        <v>81.5</v>
      </c>
      <c r="K40" s="13">
        <v>88.86</v>
      </c>
      <c r="L40" s="13">
        <f t="shared" si="0"/>
        <v>40.75</v>
      </c>
      <c r="M40" s="13">
        <f t="shared" si="1"/>
        <v>44.43</v>
      </c>
      <c r="N40" s="17">
        <f t="shared" si="2"/>
        <v>85.18</v>
      </c>
      <c r="O40" s="18">
        <v>88.06</v>
      </c>
    </row>
    <row r="41" s="3" customFormat="1" ht="24.75" customHeight="1" spans="1:15">
      <c r="A41" s="10">
        <v>38</v>
      </c>
      <c r="B41" s="11" t="s">
        <v>101</v>
      </c>
      <c r="C41" s="11" t="s">
        <v>17</v>
      </c>
      <c r="D41" s="11" t="s">
        <v>27</v>
      </c>
      <c r="E41" s="11" t="s">
        <v>93</v>
      </c>
      <c r="F41" s="11" t="s">
        <v>28</v>
      </c>
      <c r="G41" s="12" t="s">
        <v>102</v>
      </c>
      <c r="H41" s="13">
        <v>78</v>
      </c>
      <c r="I41" s="13">
        <v>2.5</v>
      </c>
      <c r="J41" s="13">
        <v>80.5</v>
      </c>
      <c r="K41" s="13">
        <v>89.86</v>
      </c>
      <c r="L41" s="13">
        <f t="shared" si="0"/>
        <v>40.25</v>
      </c>
      <c r="M41" s="13">
        <f t="shared" si="1"/>
        <v>44.93</v>
      </c>
      <c r="N41" s="17">
        <f t="shared" si="2"/>
        <v>85.18</v>
      </c>
      <c r="O41" s="18">
        <v>88.06</v>
      </c>
    </row>
    <row r="42" s="3" customFormat="1" ht="24.75" customHeight="1" spans="1:15">
      <c r="A42" s="10">
        <v>39</v>
      </c>
      <c r="B42" s="11" t="s">
        <v>103</v>
      </c>
      <c r="C42" s="11" t="s">
        <v>17</v>
      </c>
      <c r="D42" s="11" t="s">
        <v>18</v>
      </c>
      <c r="E42" s="11" t="s">
        <v>93</v>
      </c>
      <c r="F42" s="11" t="s">
        <v>28</v>
      </c>
      <c r="G42" s="12" t="s">
        <v>104</v>
      </c>
      <c r="H42" s="13">
        <v>75</v>
      </c>
      <c r="I42" s="13"/>
      <c r="J42" s="13">
        <v>75</v>
      </c>
      <c r="K42" s="13">
        <v>91.44</v>
      </c>
      <c r="L42" s="13">
        <f t="shared" si="0"/>
        <v>37.5</v>
      </c>
      <c r="M42" s="13">
        <f t="shared" si="1"/>
        <v>45.72</v>
      </c>
      <c r="N42" s="17">
        <f t="shared" si="2"/>
        <v>83.22</v>
      </c>
      <c r="O42" s="18">
        <v>88.06</v>
      </c>
    </row>
    <row r="43" s="3" customFormat="1" ht="24.75" customHeight="1" spans="1:15">
      <c r="A43" s="10">
        <v>40</v>
      </c>
      <c r="B43" s="11" t="s">
        <v>105</v>
      </c>
      <c r="C43" s="11" t="s">
        <v>17</v>
      </c>
      <c r="D43" s="11" t="s">
        <v>27</v>
      </c>
      <c r="E43" s="11" t="s">
        <v>93</v>
      </c>
      <c r="F43" s="11" t="s">
        <v>28</v>
      </c>
      <c r="G43" s="12" t="s">
        <v>106</v>
      </c>
      <c r="H43" s="13">
        <v>71</v>
      </c>
      <c r="I43" s="13">
        <v>2.5</v>
      </c>
      <c r="J43" s="13">
        <v>73.5</v>
      </c>
      <c r="K43" s="13">
        <v>91.07</v>
      </c>
      <c r="L43" s="13">
        <f t="shared" si="0"/>
        <v>36.75</v>
      </c>
      <c r="M43" s="13">
        <f t="shared" si="1"/>
        <v>45.535</v>
      </c>
      <c r="N43" s="17">
        <f t="shared" si="2"/>
        <v>82.285</v>
      </c>
      <c r="O43" s="18">
        <v>88.06</v>
      </c>
    </row>
    <row r="44" s="3" customFormat="1" ht="24.75" customHeight="1" spans="1:15">
      <c r="A44" s="10">
        <v>41</v>
      </c>
      <c r="B44" s="11" t="s">
        <v>107</v>
      </c>
      <c r="C44" s="11" t="s">
        <v>17</v>
      </c>
      <c r="D44" s="11" t="s">
        <v>18</v>
      </c>
      <c r="E44" s="11" t="s">
        <v>93</v>
      </c>
      <c r="F44" s="11" t="s">
        <v>28</v>
      </c>
      <c r="G44" s="12" t="s">
        <v>108</v>
      </c>
      <c r="H44" s="13">
        <v>76</v>
      </c>
      <c r="I44" s="13"/>
      <c r="J44" s="13">
        <v>76</v>
      </c>
      <c r="K44" s="13">
        <v>85.06</v>
      </c>
      <c r="L44" s="13">
        <f t="shared" si="0"/>
        <v>38</v>
      </c>
      <c r="M44" s="13">
        <f t="shared" si="1"/>
        <v>42.53</v>
      </c>
      <c r="N44" s="17">
        <f t="shared" si="2"/>
        <v>80.53</v>
      </c>
      <c r="O44" s="18">
        <v>88.06</v>
      </c>
    </row>
    <row r="45" s="3" customFormat="1" ht="24.75" customHeight="1" spans="1:15">
      <c r="A45" s="10">
        <v>42</v>
      </c>
      <c r="B45" s="11" t="s">
        <v>109</v>
      </c>
      <c r="C45" s="11" t="s">
        <v>17</v>
      </c>
      <c r="D45" s="11" t="s">
        <v>18</v>
      </c>
      <c r="E45" s="11" t="s">
        <v>93</v>
      </c>
      <c r="F45" s="11" t="s">
        <v>28</v>
      </c>
      <c r="G45" s="12" t="s">
        <v>110</v>
      </c>
      <c r="H45" s="13">
        <v>72</v>
      </c>
      <c r="I45" s="13"/>
      <c r="J45" s="13">
        <v>72</v>
      </c>
      <c r="K45" s="13">
        <v>88.75</v>
      </c>
      <c r="L45" s="13">
        <f t="shared" si="0"/>
        <v>36</v>
      </c>
      <c r="M45" s="13">
        <f t="shared" si="1"/>
        <v>44.375</v>
      </c>
      <c r="N45" s="17">
        <f t="shared" si="2"/>
        <v>80.375</v>
      </c>
      <c r="O45" s="18">
        <v>88.06</v>
      </c>
    </row>
    <row r="46" s="3" customFormat="1" ht="24.75" customHeight="1" spans="1:15">
      <c r="A46" s="10">
        <v>43</v>
      </c>
      <c r="B46" s="11" t="s">
        <v>111</v>
      </c>
      <c r="C46" s="11" t="s">
        <v>17</v>
      </c>
      <c r="D46" s="11" t="s">
        <v>18</v>
      </c>
      <c r="E46" s="11" t="s">
        <v>93</v>
      </c>
      <c r="F46" s="11" t="s">
        <v>28</v>
      </c>
      <c r="G46" s="12" t="s">
        <v>112</v>
      </c>
      <c r="H46" s="13">
        <v>72</v>
      </c>
      <c r="I46" s="13"/>
      <c r="J46" s="13">
        <v>72</v>
      </c>
      <c r="K46" s="13">
        <v>84.11</v>
      </c>
      <c r="L46" s="13">
        <f t="shared" si="0"/>
        <v>36</v>
      </c>
      <c r="M46" s="13">
        <f t="shared" si="1"/>
        <v>42.055</v>
      </c>
      <c r="N46" s="17">
        <f t="shared" si="2"/>
        <v>78.055</v>
      </c>
      <c r="O46" s="18">
        <v>88.06</v>
      </c>
    </row>
    <row r="47" s="3" customFormat="1" ht="24.75" customHeight="1" spans="1:15">
      <c r="A47" s="10">
        <v>44</v>
      </c>
      <c r="B47" s="11" t="s">
        <v>113</v>
      </c>
      <c r="C47" s="11" t="s">
        <v>17</v>
      </c>
      <c r="D47" s="11" t="s">
        <v>27</v>
      </c>
      <c r="E47" s="11" t="s">
        <v>114</v>
      </c>
      <c r="F47" s="11" t="s">
        <v>115</v>
      </c>
      <c r="G47" s="12" t="s">
        <v>116</v>
      </c>
      <c r="H47" s="13">
        <v>71</v>
      </c>
      <c r="I47" s="13">
        <v>2.5</v>
      </c>
      <c r="J47" s="13">
        <v>73.5</v>
      </c>
      <c r="K47" s="13">
        <v>92.08</v>
      </c>
      <c r="L47" s="13">
        <f t="shared" si="0"/>
        <v>36.75</v>
      </c>
      <c r="M47" s="13">
        <f t="shared" si="1"/>
        <v>46.04</v>
      </c>
      <c r="N47" s="17">
        <f t="shared" si="2"/>
        <v>82.79</v>
      </c>
      <c r="O47" s="18">
        <v>88.06</v>
      </c>
    </row>
    <row r="48" s="3" customFormat="1" ht="24.75" customHeight="1" spans="1:15">
      <c r="A48" s="10">
        <v>45</v>
      </c>
      <c r="B48" s="11" t="s">
        <v>117</v>
      </c>
      <c r="C48" s="11" t="s">
        <v>35</v>
      </c>
      <c r="D48" s="11" t="s">
        <v>27</v>
      </c>
      <c r="E48" s="11" t="s">
        <v>114</v>
      </c>
      <c r="F48" s="11" t="s">
        <v>115</v>
      </c>
      <c r="G48" s="12" t="s">
        <v>118</v>
      </c>
      <c r="H48" s="13">
        <v>65.5</v>
      </c>
      <c r="I48" s="13">
        <v>2.5</v>
      </c>
      <c r="J48" s="13">
        <v>68</v>
      </c>
      <c r="K48" s="13">
        <v>83.08</v>
      </c>
      <c r="L48" s="13">
        <f t="shared" si="0"/>
        <v>34</v>
      </c>
      <c r="M48" s="13">
        <f t="shared" si="1"/>
        <v>41.54</v>
      </c>
      <c r="N48" s="17">
        <f t="shared" si="2"/>
        <v>75.54</v>
      </c>
      <c r="O48" s="18">
        <v>88.06</v>
      </c>
    </row>
    <row r="49" s="3" customFormat="1" ht="24.75" customHeight="1" spans="1:15">
      <c r="A49" s="10">
        <v>46</v>
      </c>
      <c r="B49" s="11" t="s">
        <v>119</v>
      </c>
      <c r="C49" s="11" t="s">
        <v>17</v>
      </c>
      <c r="D49" s="11" t="s">
        <v>18</v>
      </c>
      <c r="E49" s="11" t="s">
        <v>120</v>
      </c>
      <c r="F49" s="11" t="s">
        <v>60</v>
      </c>
      <c r="G49" s="12" t="s">
        <v>121</v>
      </c>
      <c r="H49" s="13">
        <v>77</v>
      </c>
      <c r="I49" s="13"/>
      <c r="J49" s="13">
        <v>77</v>
      </c>
      <c r="K49" s="13">
        <v>80.5</v>
      </c>
      <c r="L49" s="13">
        <f t="shared" si="0"/>
        <v>38.5</v>
      </c>
      <c r="M49" s="13">
        <f t="shared" si="1"/>
        <v>40.25</v>
      </c>
      <c r="N49" s="13">
        <f t="shared" si="2"/>
        <v>78.75</v>
      </c>
      <c r="O49" s="18">
        <v>75.72</v>
      </c>
    </row>
    <row r="50" s="3" customFormat="1" ht="24.75" customHeight="1" spans="1:15">
      <c r="A50" s="10">
        <v>47</v>
      </c>
      <c r="B50" s="11" t="s">
        <v>122</v>
      </c>
      <c r="C50" s="11" t="s">
        <v>17</v>
      </c>
      <c r="D50" s="11" t="s">
        <v>27</v>
      </c>
      <c r="E50" s="11" t="s">
        <v>120</v>
      </c>
      <c r="F50" s="11" t="s">
        <v>60</v>
      </c>
      <c r="G50" s="12" t="s">
        <v>123</v>
      </c>
      <c r="H50" s="13">
        <v>66</v>
      </c>
      <c r="I50" s="13">
        <v>2.5</v>
      </c>
      <c r="J50" s="13">
        <v>68.5</v>
      </c>
      <c r="K50" s="13">
        <v>70.3</v>
      </c>
      <c r="L50" s="13">
        <f t="shared" si="0"/>
        <v>34.25</v>
      </c>
      <c r="M50" s="13">
        <f t="shared" si="1"/>
        <v>35.15</v>
      </c>
      <c r="N50" s="13">
        <f t="shared" si="2"/>
        <v>69.4</v>
      </c>
      <c r="O50" s="18">
        <v>75.72</v>
      </c>
    </row>
    <row r="51" s="3" customFormat="1" ht="24.75" customHeight="1" spans="1:15">
      <c r="A51" s="10">
        <v>48</v>
      </c>
      <c r="B51" s="11" t="s">
        <v>124</v>
      </c>
      <c r="C51" s="11" t="s">
        <v>17</v>
      </c>
      <c r="D51" s="11" t="s">
        <v>18</v>
      </c>
      <c r="E51" s="11" t="s">
        <v>120</v>
      </c>
      <c r="F51" s="11" t="s">
        <v>60</v>
      </c>
      <c r="G51" s="12" t="s">
        <v>125</v>
      </c>
      <c r="H51" s="13">
        <v>67</v>
      </c>
      <c r="I51" s="13"/>
      <c r="J51" s="13">
        <v>67</v>
      </c>
      <c r="K51" s="13">
        <v>86.36</v>
      </c>
      <c r="L51" s="13">
        <f t="shared" si="0"/>
        <v>33.5</v>
      </c>
      <c r="M51" s="13">
        <f t="shared" si="1"/>
        <v>43.18</v>
      </c>
      <c r="N51" s="13">
        <f t="shared" si="2"/>
        <v>76.68</v>
      </c>
      <c r="O51" s="18">
        <v>75.72</v>
      </c>
    </row>
    <row r="52" s="3" customFormat="1" ht="24.75" customHeight="1" spans="1:15">
      <c r="A52" s="10">
        <v>49</v>
      </c>
      <c r="B52" s="11" t="s">
        <v>126</v>
      </c>
      <c r="C52" s="11" t="s">
        <v>17</v>
      </c>
      <c r="D52" s="11" t="s">
        <v>27</v>
      </c>
      <c r="E52" s="11" t="s">
        <v>120</v>
      </c>
      <c r="F52" s="11" t="s">
        <v>60</v>
      </c>
      <c r="G52" s="12" t="s">
        <v>127</v>
      </c>
      <c r="H52" s="13">
        <v>64</v>
      </c>
      <c r="I52" s="13">
        <v>2.5</v>
      </c>
      <c r="J52" s="13">
        <v>66.5</v>
      </c>
      <c r="K52" s="13">
        <v>77.42</v>
      </c>
      <c r="L52" s="13">
        <f t="shared" si="0"/>
        <v>33.25</v>
      </c>
      <c r="M52" s="13">
        <f t="shared" si="1"/>
        <v>38.71</v>
      </c>
      <c r="N52" s="13">
        <f t="shared" si="2"/>
        <v>71.96</v>
      </c>
      <c r="O52" s="18">
        <v>75.72</v>
      </c>
    </row>
    <row r="53" s="3" customFormat="1" ht="24.75" customHeight="1" spans="1:15">
      <c r="A53" s="10">
        <v>50</v>
      </c>
      <c r="B53" s="11" t="s">
        <v>128</v>
      </c>
      <c r="C53" s="11" t="s">
        <v>17</v>
      </c>
      <c r="D53" s="11" t="s">
        <v>18</v>
      </c>
      <c r="E53" s="11" t="s">
        <v>120</v>
      </c>
      <c r="F53" s="11" t="s">
        <v>60</v>
      </c>
      <c r="G53" s="12" t="s">
        <v>129</v>
      </c>
      <c r="H53" s="13">
        <v>65</v>
      </c>
      <c r="I53" s="13"/>
      <c r="J53" s="13">
        <v>65</v>
      </c>
      <c r="K53" s="13">
        <v>80.64</v>
      </c>
      <c r="L53" s="13">
        <f t="shared" si="0"/>
        <v>32.5</v>
      </c>
      <c r="M53" s="13">
        <f t="shared" si="1"/>
        <v>40.32</v>
      </c>
      <c r="N53" s="13">
        <f t="shared" si="2"/>
        <v>72.82</v>
      </c>
      <c r="O53" s="18">
        <v>75.72</v>
      </c>
    </row>
    <row r="54" s="3" customFormat="1" ht="24.75" customHeight="1" spans="1:15">
      <c r="A54" s="10">
        <v>51</v>
      </c>
      <c r="B54" s="11" t="s">
        <v>130</v>
      </c>
      <c r="C54" s="11" t="s">
        <v>35</v>
      </c>
      <c r="D54" s="11" t="s">
        <v>18</v>
      </c>
      <c r="E54" s="11" t="s">
        <v>120</v>
      </c>
      <c r="F54" s="11" t="s">
        <v>60</v>
      </c>
      <c r="G54" s="12" t="s">
        <v>131</v>
      </c>
      <c r="H54" s="13">
        <v>65</v>
      </c>
      <c r="I54" s="13"/>
      <c r="J54" s="13">
        <v>65</v>
      </c>
      <c r="K54" s="13">
        <v>87.52</v>
      </c>
      <c r="L54" s="13">
        <f t="shared" si="0"/>
        <v>32.5</v>
      </c>
      <c r="M54" s="13">
        <f t="shared" si="1"/>
        <v>43.76</v>
      </c>
      <c r="N54" s="13">
        <f t="shared" si="2"/>
        <v>76.26</v>
      </c>
      <c r="O54" s="18">
        <v>75.72</v>
      </c>
    </row>
    <row r="55" s="3" customFormat="1" ht="24.75" customHeight="1" spans="1:15">
      <c r="A55" s="10">
        <v>52</v>
      </c>
      <c r="B55" s="11" t="s">
        <v>132</v>
      </c>
      <c r="C55" s="11" t="s">
        <v>17</v>
      </c>
      <c r="D55" s="11" t="s">
        <v>27</v>
      </c>
      <c r="E55" s="11" t="s">
        <v>133</v>
      </c>
      <c r="F55" s="11" t="s">
        <v>134</v>
      </c>
      <c r="G55" s="12" t="s">
        <v>135</v>
      </c>
      <c r="H55" s="13">
        <v>72.5</v>
      </c>
      <c r="I55" s="13">
        <v>2.5</v>
      </c>
      <c r="J55" s="13">
        <v>75</v>
      </c>
      <c r="K55" s="13">
        <v>75.7</v>
      </c>
      <c r="L55" s="13">
        <f t="shared" si="0"/>
        <v>37.5</v>
      </c>
      <c r="M55" s="13">
        <f t="shared" si="1"/>
        <v>37.85</v>
      </c>
      <c r="N55" s="13">
        <f t="shared" si="2"/>
        <v>75.35</v>
      </c>
      <c r="O55" s="18">
        <v>75.72</v>
      </c>
    </row>
    <row r="56" s="3" customFormat="1" ht="24.75" customHeight="1" spans="1:15">
      <c r="A56" s="10">
        <v>53</v>
      </c>
      <c r="B56" s="11" t="s">
        <v>136</v>
      </c>
      <c r="C56" s="11" t="s">
        <v>17</v>
      </c>
      <c r="D56" s="11" t="s">
        <v>27</v>
      </c>
      <c r="E56" s="11" t="s">
        <v>133</v>
      </c>
      <c r="F56" s="11" t="s">
        <v>134</v>
      </c>
      <c r="G56" s="12" t="s">
        <v>137</v>
      </c>
      <c r="H56" s="13">
        <v>70</v>
      </c>
      <c r="I56" s="13">
        <v>2.5</v>
      </c>
      <c r="J56" s="13">
        <v>72.5</v>
      </c>
      <c r="K56" s="13">
        <v>83.96</v>
      </c>
      <c r="L56" s="13">
        <f t="shared" si="0"/>
        <v>36.25</v>
      </c>
      <c r="M56" s="13">
        <f t="shared" si="1"/>
        <v>41.98</v>
      </c>
      <c r="N56" s="13">
        <f t="shared" si="2"/>
        <v>78.23</v>
      </c>
      <c r="O56" s="18">
        <v>75.72</v>
      </c>
    </row>
    <row r="57" s="3" customFormat="1" ht="24.75" customHeight="1" spans="1:15">
      <c r="A57" s="10">
        <v>54</v>
      </c>
      <c r="B57" s="11" t="s">
        <v>138</v>
      </c>
      <c r="C57" s="11" t="s">
        <v>17</v>
      </c>
      <c r="D57" s="11" t="s">
        <v>27</v>
      </c>
      <c r="E57" s="11" t="s">
        <v>133</v>
      </c>
      <c r="F57" s="11" t="s">
        <v>134</v>
      </c>
      <c r="G57" s="12" t="s">
        <v>139</v>
      </c>
      <c r="H57" s="13">
        <v>69</v>
      </c>
      <c r="I57" s="13">
        <v>2.5</v>
      </c>
      <c r="J57" s="13">
        <v>71.5</v>
      </c>
      <c r="K57" s="13">
        <v>76.62</v>
      </c>
      <c r="L57" s="13">
        <f t="shared" si="0"/>
        <v>35.75</v>
      </c>
      <c r="M57" s="13">
        <f t="shared" si="1"/>
        <v>38.31</v>
      </c>
      <c r="N57" s="13">
        <f t="shared" si="2"/>
        <v>74.06</v>
      </c>
      <c r="O57" s="18">
        <v>75.72</v>
      </c>
    </row>
    <row r="58" s="3" customFormat="1" ht="24.75" customHeight="1" spans="1:15">
      <c r="A58" s="10">
        <v>55</v>
      </c>
      <c r="B58" s="11" t="s">
        <v>140</v>
      </c>
      <c r="C58" s="11" t="s">
        <v>35</v>
      </c>
      <c r="D58" s="11" t="s">
        <v>27</v>
      </c>
      <c r="E58" s="11" t="s">
        <v>133</v>
      </c>
      <c r="F58" s="11" t="s">
        <v>134</v>
      </c>
      <c r="G58" s="12" t="s">
        <v>141</v>
      </c>
      <c r="H58" s="13">
        <v>66</v>
      </c>
      <c r="I58" s="13">
        <v>2.5</v>
      </c>
      <c r="J58" s="13">
        <v>68.5</v>
      </c>
      <c r="K58" s="13">
        <v>78.2</v>
      </c>
      <c r="L58" s="13">
        <f t="shared" si="0"/>
        <v>34.25</v>
      </c>
      <c r="M58" s="13">
        <f t="shared" si="1"/>
        <v>39.1</v>
      </c>
      <c r="N58" s="13">
        <f t="shared" si="2"/>
        <v>73.35</v>
      </c>
      <c r="O58" s="18">
        <v>75.72</v>
      </c>
    </row>
    <row r="59" s="3" customFormat="1" ht="24.75" customHeight="1" spans="1:15">
      <c r="A59" s="10">
        <v>56</v>
      </c>
      <c r="B59" s="11" t="s">
        <v>142</v>
      </c>
      <c r="C59" s="11" t="s">
        <v>17</v>
      </c>
      <c r="D59" s="11" t="s">
        <v>27</v>
      </c>
      <c r="E59" s="11" t="s">
        <v>133</v>
      </c>
      <c r="F59" s="11" t="s">
        <v>134</v>
      </c>
      <c r="G59" s="12" t="s">
        <v>143</v>
      </c>
      <c r="H59" s="13">
        <v>61</v>
      </c>
      <c r="I59" s="13">
        <v>2.5</v>
      </c>
      <c r="J59" s="13">
        <v>63.5</v>
      </c>
      <c r="K59" s="13">
        <v>76.9</v>
      </c>
      <c r="L59" s="13">
        <f t="shared" si="0"/>
        <v>31.75</v>
      </c>
      <c r="M59" s="13">
        <f t="shared" si="1"/>
        <v>38.45</v>
      </c>
      <c r="N59" s="13">
        <f t="shared" si="2"/>
        <v>70.2</v>
      </c>
      <c r="O59" s="18">
        <v>75.72</v>
      </c>
    </row>
    <row r="60" s="3" customFormat="1" ht="24.75" customHeight="1" spans="1:15">
      <c r="A60" s="10">
        <v>57</v>
      </c>
      <c r="B60" s="11" t="s">
        <v>144</v>
      </c>
      <c r="C60" s="11" t="s">
        <v>35</v>
      </c>
      <c r="D60" s="11" t="s">
        <v>27</v>
      </c>
      <c r="E60" s="11" t="s">
        <v>133</v>
      </c>
      <c r="F60" s="11" t="s">
        <v>134</v>
      </c>
      <c r="G60" s="12" t="s">
        <v>145</v>
      </c>
      <c r="H60" s="13">
        <v>60</v>
      </c>
      <c r="I60" s="13">
        <v>2.5</v>
      </c>
      <c r="J60" s="13">
        <v>62.5</v>
      </c>
      <c r="K60" s="13">
        <v>40.4</v>
      </c>
      <c r="L60" s="13">
        <f t="shared" si="0"/>
        <v>31.25</v>
      </c>
      <c r="M60" s="13">
        <f t="shared" si="1"/>
        <v>20.2</v>
      </c>
      <c r="N60" s="13">
        <f t="shared" si="2"/>
        <v>51.45</v>
      </c>
      <c r="O60" s="18">
        <v>75.72</v>
      </c>
    </row>
    <row r="61" s="3" customFormat="1" ht="24.75" customHeight="1" spans="1:15">
      <c r="A61" s="10">
        <v>58</v>
      </c>
      <c r="B61" s="11" t="s">
        <v>146</v>
      </c>
      <c r="C61" s="11" t="s">
        <v>17</v>
      </c>
      <c r="D61" s="11" t="s">
        <v>27</v>
      </c>
      <c r="E61" s="11" t="s">
        <v>133</v>
      </c>
      <c r="F61" s="11" t="s">
        <v>134</v>
      </c>
      <c r="G61" s="12" t="s">
        <v>147</v>
      </c>
      <c r="H61" s="13">
        <v>60</v>
      </c>
      <c r="I61" s="13">
        <v>2.5</v>
      </c>
      <c r="J61" s="13">
        <v>62.5</v>
      </c>
      <c r="K61" s="13">
        <v>48.74</v>
      </c>
      <c r="L61" s="13">
        <f t="shared" si="0"/>
        <v>31.25</v>
      </c>
      <c r="M61" s="13">
        <f t="shared" si="1"/>
        <v>24.37</v>
      </c>
      <c r="N61" s="13">
        <f t="shared" si="2"/>
        <v>55.62</v>
      </c>
      <c r="O61" s="18">
        <v>75.72</v>
      </c>
    </row>
    <row r="62" s="3" customFormat="1" ht="24.75" customHeight="1" spans="1:15">
      <c r="A62" s="10">
        <v>59</v>
      </c>
      <c r="B62" s="11" t="s">
        <v>148</v>
      </c>
      <c r="C62" s="11" t="s">
        <v>17</v>
      </c>
      <c r="D62" s="11" t="s">
        <v>18</v>
      </c>
      <c r="E62" s="11" t="s">
        <v>133</v>
      </c>
      <c r="F62" s="11" t="s">
        <v>149</v>
      </c>
      <c r="G62" s="12" t="s">
        <v>150</v>
      </c>
      <c r="H62" s="13">
        <v>75</v>
      </c>
      <c r="I62" s="13"/>
      <c r="J62" s="13">
        <v>75</v>
      </c>
      <c r="K62" s="13">
        <v>85.9</v>
      </c>
      <c r="L62" s="13">
        <f t="shared" si="0"/>
        <v>37.5</v>
      </c>
      <c r="M62" s="13">
        <f t="shared" si="1"/>
        <v>42.95</v>
      </c>
      <c r="N62" s="13">
        <f t="shared" si="2"/>
        <v>80.45</v>
      </c>
      <c r="O62" s="18">
        <v>75.72</v>
      </c>
    </row>
    <row r="63" s="3" customFormat="1" ht="24.75" customHeight="1" spans="1:15">
      <c r="A63" s="10">
        <v>60</v>
      </c>
      <c r="B63" s="11" t="s">
        <v>151</v>
      </c>
      <c r="C63" s="11" t="s">
        <v>17</v>
      </c>
      <c r="D63" s="11" t="s">
        <v>38</v>
      </c>
      <c r="E63" s="11" t="s">
        <v>133</v>
      </c>
      <c r="F63" s="11" t="s">
        <v>149</v>
      </c>
      <c r="G63" s="12" t="s">
        <v>152</v>
      </c>
      <c r="H63" s="13">
        <v>75</v>
      </c>
      <c r="I63" s="13"/>
      <c r="J63" s="13">
        <v>75</v>
      </c>
      <c r="K63" s="13">
        <v>84.82</v>
      </c>
      <c r="L63" s="13">
        <f t="shared" si="0"/>
        <v>37.5</v>
      </c>
      <c r="M63" s="13">
        <f t="shared" si="1"/>
        <v>42.41</v>
      </c>
      <c r="N63" s="13">
        <f t="shared" si="2"/>
        <v>79.91</v>
      </c>
      <c r="O63" s="18">
        <v>75.72</v>
      </c>
    </row>
    <row r="64" s="3" customFormat="1" ht="24.75" customHeight="1" spans="1:15">
      <c r="A64" s="10">
        <v>61</v>
      </c>
      <c r="B64" s="11" t="s">
        <v>153</v>
      </c>
      <c r="C64" s="11" t="s">
        <v>17</v>
      </c>
      <c r="D64" s="11" t="s">
        <v>27</v>
      </c>
      <c r="E64" s="11" t="s">
        <v>133</v>
      </c>
      <c r="F64" s="11" t="s">
        <v>149</v>
      </c>
      <c r="G64" s="12" t="s">
        <v>154</v>
      </c>
      <c r="H64" s="13">
        <v>72</v>
      </c>
      <c r="I64" s="13">
        <v>2.5</v>
      </c>
      <c r="J64" s="13">
        <v>74.5</v>
      </c>
      <c r="K64" s="13">
        <v>77.5</v>
      </c>
      <c r="L64" s="13">
        <f t="shared" si="0"/>
        <v>37.25</v>
      </c>
      <c r="M64" s="13">
        <f t="shared" si="1"/>
        <v>38.75</v>
      </c>
      <c r="N64" s="13">
        <f t="shared" si="2"/>
        <v>76</v>
      </c>
      <c r="O64" s="18">
        <v>75.72</v>
      </c>
    </row>
    <row r="65" s="4" customFormat="1" ht="24.75" customHeight="1" spans="1:15">
      <c r="A65" s="10">
        <v>62</v>
      </c>
      <c r="B65" s="19" t="s">
        <v>155</v>
      </c>
      <c r="C65" s="19" t="s">
        <v>17</v>
      </c>
      <c r="D65" s="19" t="s">
        <v>27</v>
      </c>
      <c r="E65" s="19" t="s">
        <v>156</v>
      </c>
      <c r="F65" s="19" t="s">
        <v>157</v>
      </c>
      <c r="G65" s="20" t="s">
        <v>158</v>
      </c>
      <c r="H65" s="21">
        <v>76</v>
      </c>
      <c r="I65" s="23">
        <v>2.5</v>
      </c>
      <c r="J65" s="21">
        <v>78.5</v>
      </c>
      <c r="K65" s="21">
        <v>86</v>
      </c>
      <c r="L65" s="23">
        <f t="shared" si="0"/>
        <v>39.25</v>
      </c>
      <c r="M65" s="23">
        <f t="shared" si="1"/>
        <v>43</v>
      </c>
      <c r="N65" s="23">
        <f t="shared" si="2"/>
        <v>82.25</v>
      </c>
      <c r="O65" s="24">
        <v>86.32</v>
      </c>
    </row>
    <row r="66" s="4" customFormat="1" ht="24.75" customHeight="1" spans="1:15">
      <c r="A66" s="10">
        <v>63</v>
      </c>
      <c r="B66" s="19" t="s">
        <v>159</v>
      </c>
      <c r="C66" s="19" t="s">
        <v>17</v>
      </c>
      <c r="D66" s="19" t="s">
        <v>27</v>
      </c>
      <c r="E66" s="19" t="s">
        <v>156</v>
      </c>
      <c r="F66" s="19" t="s">
        <v>157</v>
      </c>
      <c r="G66" s="20" t="s">
        <v>160</v>
      </c>
      <c r="H66" s="21">
        <v>73.5</v>
      </c>
      <c r="I66" s="23">
        <v>2.5</v>
      </c>
      <c r="J66" s="21">
        <v>76</v>
      </c>
      <c r="K66" s="21">
        <v>88.4</v>
      </c>
      <c r="L66" s="23">
        <f t="shared" si="0"/>
        <v>38</v>
      </c>
      <c r="M66" s="23">
        <f t="shared" si="1"/>
        <v>44.2</v>
      </c>
      <c r="N66" s="23">
        <f t="shared" si="2"/>
        <v>82.2</v>
      </c>
      <c r="O66" s="24">
        <v>86.32</v>
      </c>
    </row>
    <row r="67" s="4" customFormat="1" ht="24.75" customHeight="1" spans="1:15">
      <c r="A67" s="10">
        <v>64</v>
      </c>
      <c r="B67" s="19" t="s">
        <v>161</v>
      </c>
      <c r="C67" s="19" t="s">
        <v>17</v>
      </c>
      <c r="D67" s="19" t="s">
        <v>27</v>
      </c>
      <c r="E67" s="19" t="s">
        <v>162</v>
      </c>
      <c r="F67" s="19" t="s">
        <v>163</v>
      </c>
      <c r="G67" s="20" t="s">
        <v>164</v>
      </c>
      <c r="H67" s="21">
        <v>70.5</v>
      </c>
      <c r="I67" s="23">
        <v>2.5</v>
      </c>
      <c r="J67" s="21">
        <v>73</v>
      </c>
      <c r="K67" s="21">
        <v>93.26</v>
      </c>
      <c r="L67" s="23">
        <f t="shared" si="0"/>
        <v>36.5</v>
      </c>
      <c r="M67" s="23">
        <f t="shared" si="1"/>
        <v>46.63</v>
      </c>
      <c r="N67" s="23">
        <f t="shared" si="2"/>
        <v>83.13</v>
      </c>
      <c r="O67" s="24">
        <v>86.32</v>
      </c>
    </row>
    <row r="68" s="4" customFormat="1" ht="24.75" customHeight="1" spans="1:15">
      <c r="A68" s="10">
        <v>65</v>
      </c>
      <c r="B68" s="19" t="s">
        <v>165</v>
      </c>
      <c r="C68" s="19" t="s">
        <v>17</v>
      </c>
      <c r="D68" s="19" t="s">
        <v>27</v>
      </c>
      <c r="E68" s="19" t="s">
        <v>162</v>
      </c>
      <c r="F68" s="19" t="s">
        <v>163</v>
      </c>
      <c r="G68" s="20" t="s">
        <v>166</v>
      </c>
      <c r="H68" s="21">
        <v>66</v>
      </c>
      <c r="I68" s="23">
        <v>2.5</v>
      </c>
      <c r="J68" s="21">
        <v>68.5</v>
      </c>
      <c r="K68" s="21">
        <v>79.6</v>
      </c>
      <c r="L68" s="23">
        <f t="shared" ref="L68:L131" si="3">J68*0.5</f>
        <v>34.25</v>
      </c>
      <c r="M68" s="23">
        <f t="shared" ref="M68:M131" si="4">K68*0.5</f>
        <v>39.8</v>
      </c>
      <c r="N68" s="23">
        <f t="shared" ref="N68:N131" si="5">L68+M68</f>
        <v>74.05</v>
      </c>
      <c r="O68" s="24">
        <v>86.32</v>
      </c>
    </row>
    <row r="69" s="4" customFormat="1" ht="24.75" customHeight="1" spans="1:15">
      <c r="A69" s="10">
        <v>66</v>
      </c>
      <c r="B69" s="19" t="s">
        <v>167</v>
      </c>
      <c r="C69" s="19" t="s">
        <v>17</v>
      </c>
      <c r="D69" s="19" t="s">
        <v>27</v>
      </c>
      <c r="E69" s="19" t="s">
        <v>162</v>
      </c>
      <c r="F69" s="19" t="s">
        <v>163</v>
      </c>
      <c r="G69" s="20" t="s">
        <v>168</v>
      </c>
      <c r="H69" s="21">
        <v>63.5</v>
      </c>
      <c r="I69" s="23">
        <v>2.5</v>
      </c>
      <c r="J69" s="21">
        <v>66</v>
      </c>
      <c r="K69" s="21">
        <v>82.8</v>
      </c>
      <c r="L69" s="23">
        <f t="shared" si="3"/>
        <v>33</v>
      </c>
      <c r="M69" s="23">
        <f t="shared" si="4"/>
        <v>41.4</v>
      </c>
      <c r="N69" s="23">
        <f t="shared" si="5"/>
        <v>74.4</v>
      </c>
      <c r="O69" s="24">
        <v>86.32</v>
      </c>
    </row>
    <row r="70" s="4" customFormat="1" ht="24.75" customHeight="1" spans="1:15">
      <c r="A70" s="10">
        <v>67</v>
      </c>
      <c r="B70" s="19" t="s">
        <v>169</v>
      </c>
      <c r="C70" s="19" t="s">
        <v>17</v>
      </c>
      <c r="D70" s="19" t="s">
        <v>27</v>
      </c>
      <c r="E70" s="19" t="s">
        <v>170</v>
      </c>
      <c r="F70" s="19" t="s">
        <v>157</v>
      </c>
      <c r="G70" s="20" t="s">
        <v>171</v>
      </c>
      <c r="H70" s="21">
        <v>63</v>
      </c>
      <c r="I70" s="23">
        <v>2.5</v>
      </c>
      <c r="J70" s="21">
        <v>65.5</v>
      </c>
      <c r="K70" s="21">
        <v>91.06</v>
      </c>
      <c r="L70" s="23">
        <f t="shared" si="3"/>
        <v>32.75</v>
      </c>
      <c r="M70" s="23">
        <f t="shared" si="4"/>
        <v>45.53</v>
      </c>
      <c r="N70" s="23">
        <f t="shared" si="5"/>
        <v>78.28</v>
      </c>
      <c r="O70" s="24">
        <v>86.32</v>
      </c>
    </row>
    <row r="71" s="4" customFormat="1" ht="24.75" customHeight="1" spans="1:15">
      <c r="A71" s="10">
        <v>68</v>
      </c>
      <c r="B71" s="19" t="s">
        <v>172</v>
      </c>
      <c r="C71" s="19" t="s">
        <v>17</v>
      </c>
      <c r="D71" s="19" t="s">
        <v>27</v>
      </c>
      <c r="E71" s="19" t="s">
        <v>170</v>
      </c>
      <c r="F71" s="19" t="s">
        <v>157</v>
      </c>
      <c r="G71" s="20" t="s">
        <v>173</v>
      </c>
      <c r="H71" s="21">
        <v>67</v>
      </c>
      <c r="I71" s="23">
        <v>2.5</v>
      </c>
      <c r="J71" s="21">
        <v>69.5</v>
      </c>
      <c r="K71" s="21">
        <v>82.4</v>
      </c>
      <c r="L71" s="23">
        <f t="shared" si="3"/>
        <v>34.75</v>
      </c>
      <c r="M71" s="23">
        <f t="shared" si="4"/>
        <v>41.2</v>
      </c>
      <c r="N71" s="23">
        <f t="shared" si="5"/>
        <v>75.95</v>
      </c>
      <c r="O71" s="24">
        <v>86.32</v>
      </c>
    </row>
    <row r="72" s="4" customFormat="1" ht="24.75" customHeight="1" spans="1:15">
      <c r="A72" s="10">
        <v>69</v>
      </c>
      <c r="B72" s="19" t="s">
        <v>174</v>
      </c>
      <c r="C72" s="19" t="s">
        <v>17</v>
      </c>
      <c r="D72" s="19" t="s">
        <v>27</v>
      </c>
      <c r="E72" s="19" t="s">
        <v>170</v>
      </c>
      <c r="F72" s="19" t="s">
        <v>157</v>
      </c>
      <c r="G72" s="20" t="s">
        <v>175</v>
      </c>
      <c r="H72" s="21">
        <v>63</v>
      </c>
      <c r="I72" s="23">
        <v>2.5</v>
      </c>
      <c r="J72" s="21">
        <v>65.5</v>
      </c>
      <c r="K72" s="21">
        <v>81.9</v>
      </c>
      <c r="L72" s="23">
        <f t="shared" si="3"/>
        <v>32.75</v>
      </c>
      <c r="M72" s="23">
        <f t="shared" si="4"/>
        <v>40.95</v>
      </c>
      <c r="N72" s="23">
        <f t="shared" si="5"/>
        <v>73.7</v>
      </c>
      <c r="O72" s="24">
        <v>86.32</v>
      </c>
    </row>
    <row r="73" s="4" customFormat="1" ht="24.75" customHeight="1" spans="1:15">
      <c r="A73" s="10">
        <v>70</v>
      </c>
      <c r="B73" s="19" t="s">
        <v>176</v>
      </c>
      <c r="C73" s="19" t="s">
        <v>17</v>
      </c>
      <c r="D73" s="19" t="s">
        <v>27</v>
      </c>
      <c r="E73" s="19" t="s">
        <v>177</v>
      </c>
      <c r="F73" s="19" t="s">
        <v>157</v>
      </c>
      <c r="G73" s="20" t="s">
        <v>178</v>
      </c>
      <c r="H73" s="21">
        <v>75.5</v>
      </c>
      <c r="I73" s="23">
        <v>2.5</v>
      </c>
      <c r="J73" s="21">
        <v>78</v>
      </c>
      <c r="K73" s="21">
        <v>91.5</v>
      </c>
      <c r="L73" s="23">
        <f t="shared" si="3"/>
        <v>39</v>
      </c>
      <c r="M73" s="23">
        <f t="shared" si="4"/>
        <v>45.75</v>
      </c>
      <c r="N73" s="23">
        <f t="shared" si="5"/>
        <v>84.75</v>
      </c>
      <c r="O73" s="24">
        <v>86.32</v>
      </c>
    </row>
    <row r="74" s="4" customFormat="1" ht="24.75" customHeight="1" spans="1:15">
      <c r="A74" s="10">
        <v>71</v>
      </c>
      <c r="B74" s="19" t="s">
        <v>179</v>
      </c>
      <c r="C74" s="19" t="s">
        <v>35</v>
      </c>
      <c r="D74" s="19" t="s">
        <v>27</v>
      </c>
      <c r="E74" s="19" t="s">
        <v>180</v>
      </c>
      <c r="F74" s="19" t="s">
        <v>181</v>
      </c>
      <c r="G74" s="20" t="s">
        <v>182</v>
      </c>
      <c r="H74" s="22">
        <v>71</v>
      </c>
      <c r="I74" s="25">
        <v>2.5</v>
      </c>
      <c r="J74" s="22">
        <v>73.5</v>
      </c>
      <c r="K74" s="23">
        <v>90.24</v>
      </c>
      <c r="L74" s="23">
        <f t="shared" si="3"/>
        <v>36.75</v>
      </c>
      <c r="M74" s="21">
        <f t="shared" si="4"/>
        <v>45.12</v>
      </c>
      <c r="N74" s="21">
        <f t="shared" si="5"/>
        <v>81.87</v>
      </c>
      <c r="O74" s="24">
        <v>89.5</v>
      </c>
    </row>
    <row r="75" s="4" customFormat="1" ht="24.75" customHeight="1" spans="1:15">
      <c r="A75" s="10">
        <v>72</v>
      </c>
      <c r="B75" s="19" t="s">
        <v>183</v>
      </c>
      <c r="C75" s="19" t="s">
        <v>35</v>
      </c>
      <c r="D75" s="19" t="s">
        <v>27</v>
      </c>
      <c r="E75" s="19" t="s">
        <v>180</v>
      </c>
      <c r="F75" s="19" t="s">
        <v>181</v>
      </c>
      <c r="G75" s="20" t="s">
        <v>184</v>
      </c>
      <c r="H75" s="22">
        <v>63</v>
      </c>
      <c r="I75" s="25">
        <v>2.5</v>
      </c>
      <c r="J75" s="22">
        <v>65.5</v>
      </c>
      <c r="K75" s="23">
        <v>88.87</v>
      </c>
      <c r="L75" s="23">
        <f t="shared" si="3"/>
        <v>32.75</v>
      </c>
      <c r="M75" s="21">
        <f t="shared" si="4"/>
        <v>44.435</v>
      </c>
      <c r="N75" s="21">
        <f t="shared" si="5"/>
        <v>77.185</v>
      </c>
      <c r="O75" s="24">
        <v>89.5</v>
      </c>
    </row>
    <row r="76" s="4" customFormat="1" ht="24.75" customHeight="1" spans="1:15">
      <c r="A76" s="10">
        <v>73</v>
      </c>
      <c r="B76" s="19" t="s">
        <v>185</v>
      </c>
      <c r="C76" s="19" t="s">
        <v>35</v>
      </c>
      <c r="D76" s="19" t="s">
        <v>27</v>
      </c>
      <c r="E76" s="19" t="s">
        <v>180</v>
      </c>
      <c r="F76" s="19" t="s">
        <v>181</v>
      </c>
      <c r="G76" s="20" t="s">
        <v>186</v>
      </c>
      <c r="H76" s="22">
        <v>62</v>
      </c>
      <c r="I76" s="25">
        <v>2.5</v>
      </c>
      <c r="J76" s="22">
        <v>64.5</v>
      </c>
      <c r="K76" s="23">
        <v>83.41</v>
      </c>
      <c r="L76" s="23">
        <f t="shared" si="3"/>
        <v>32.25</v>
      </c>
      <c r="M76" s="21">
        <f t="shared" si="4"/>
        <v>41.705</v>
      </c>
      <c r="N76" s="21">
        <f t="shared" si="5"/>
        <v>73.955</v>
      </c>
      <c r="O76" s="24">
        <v>89.5</v>
      </c>
    </row>
    <row r="77" s="4" customFormat="1" ht="24.75" customHeight="1" spans="1:15">
      <c r="A77" s="10">
        <v>74</v>
      </c>
      <c r="B77" s="19" t="s">
        <v>187</v>
      </c>
      <c r="C77" s="19" t="s">
        <v>17</v>
      </c>
      <c r="D77" s="19" t="s">
        <v>27</v>
      </c>
      <c r="E77" s="19" t="s">
        <v>180</v>
      </c>
      <c r="F77" s="19" t="s">
        <v>188</v>
      </c>
      <c r="G77" s="20" t="s">
        <v>189</v>
      </c>
      <c r="H77" s="22">
        <v>85</v>
      </c>
      <c r="I77" s="25">
        <v>2.5</v>
      </c>
      <c r="J77" s="22">
        <v>87.5</v>
      </c>
      <c r="K77" s="23">
        <v>91.43</v>
      </c>
      <c r="L77" s="23">
        <f t="shared" si="3"/>
        <v>43.75</v>
      </c>
      <c r="M77" s="21">
        <f t="shared" si="4"/>
        <v>45.715</v>
      </c>
      <c r="N77" s="21">
        <f t="shared" si="5"/>
        <v>89.465</v>
      </c>
      <c r="O77" s="24">
        <v>89.5</v>
      </c>
    </row>
    <row r="78" s="4" customFormat="1" ht="24.75" customHeight="1" spans="1:15">
      <c r="A78" s="10">
        <v>75</v>
      </c>
      <c r="B78" s="19" t="s">
        <v>190</v>
      </c>
      <c r="C78" s="19" t="s">
        <v>17</v>
      </c>
      <c r="D78" s="19" t="s">
        <v>27</v>
      </c>
      <c r="E78" s="19" t="s">
        <v>180</v>
      </c>
      <c r="F78" s="19" t="s">
        <v>188</v>
      </c>
      <c r="G78" s="20" t="s">
        <v>191</v>
      </c>
      <c r="H78" s="22">
        <v>80</v>
      </c>
      <c r="I78" s="25">
        <v>2.5</v>
      </c>
      <c r="J78" s="22">
        <v>82.5</v>
      </c>
      <c r="K78" s="23">
        <v>93.29</v>
      </c>
      <c r="L78" s="23">
        <f t="shared" si="3"/>
        <v>41.25</v>
      </c>
      <c r="M78" s="21">
        <f t="shared" si="4"/>
        <v>46.645</v>
      </c>
      <c r="N78" s="21">
        <f t="shared" si="5"/>
        <v>87.895</v>
      </c>
      <c r="O78" s="24">
        <v>89.5</v>
      </c>
    </row>
    <row r="79" s="4" customFormat="1" ht="24.75" customHeight="1" spans="1:15">
      <c r="A79" s="10">
        <v>76</v>
      </c>
      <c r="B79" s="19" t="s">
        <v>192</v>
      </c>
      <c r="C79" s="19" t="s">
        <v>17</v>
      </c>
      <c r="D79" s="19" t="s">
        <v>27</v>
      </c>
      <c r="E79" s="19" t="s">
        <v>180</v>
      </c>
      <c r="F79" s="19" t="s">
        <v>188</v>
      </c>
      <c r="G79" s="20" t="s">
        <v>193</v>
      </c>
      <c r="H79" s="22">
        <v>68</v>
      </c>
      <c r="I79" s="25">
        <v>2.5</v>
      </c>
      <c r="J79" s="22">
        <v>70.5</v>
      </c>
      <c r="K79" s="23">
        <v>85.14</v>
      </c>
      <c r="L79" s="23">
        <f t="shared" si="3"/>
        <v>35.25</v>
      </c>
      <c r="M79" s="21">
        <f t="shared" si="4"/>
        <v>42.57</v>
      </c>
      <c r="N79" s="21">
        <f t="shared" si="5"/>
        <v>77.82</v>
      </c>
      <c r="O79" s="24">
        <v>89.5</v>
      </c>
    </row>
    <row r="80" s="4" customFormat="1" ht="24.75" customHeight="1" spans="1:15">
      <c r="A80" s="10">
        <v>77</v>
      </c>
      <c r="B80" s="19" t="s">
        <v>194</v>
      </c>
      <c r="C80" s="19" t="s">
        <v>17</v>
      </c>
      <c r="D80" s="19" t="s">
        <v>27</v>
      </c>
      <c r="E80" s="19" t="s">
        <v>195</v>
      </c>
      <c r="F80" s="19" t="s">
        <v>196</v>
      </c>
      <c r="G80" s="20" t="s">
        <v>197</v>
      </c>
      <c r="H80" s="22">
        <v>67</v>
      </c>
      <c r="I80" s="25">
        <v>2.5</v>
      </c>
      <c r="J80" s="22">
        <v>69.5</v>
      </c>
      <c r="K80" s="23">
        <v>86.07</v>
      </c>
      <c r="L80" s="23">
        <f t="shared" si="3"/>
        <v>34.75</v>
      </c>
      <c r="M80" s="21">
        <f t="shared" si="4"/>
        <v>43.035</v>
      </c>
      <c r="N80" s="21">
        <f t="shared" si="5"/>
        <v>77.785</v>
      </c>
      <c r="O80" s="24">
        <v>89.5</v>
      </c>
    </row>
    <row r="81" s="4" customFormat="1" ht="24.75" customHeight="1" spans="1:15">
      <c r="A81" s="10">
        <v>78</v>
      </c>
      <c r="B81" s="19" t="s">
        <v>198</v>
      </c>
      <c r="C81" s="19" t="s">
        <v>35</v>
      </c>
      <c r="D81" s="19" t="s">
        <v>27</v>
      </c>
      <c r="E81" s="19" t="s">
        <v>195</v>
      </c>
      <c r="F81" s="19" t="s">
        <v>199</v>
      </c>
      <c r="G81" s="20" t="s">
        <v>200</v>
      </c>
      <c r="H81" s="22">
        <v>70</v>
      </c>
      <c r="I81" s="25">
        <v>2.5</v>
      </c>
      <c r="J81" s="22">
        <v>72.5</v>
      </c>
      <c r="K81" s="23">
        <v>91.79</v>
      </c>
      <c r="L81" s="23">
        <f t="shared" si="3"/>
        <v>36.25</v>
      </c>
      <c r="M81" s="21">
        <f t="shared" si="4"/>
        <v>45.895</v>
      </c>
      <c r="N81" s="21">
        <f t="shared" si="5"/>
        <v>82.145</v>
      </c>
      <c r="O81" s="24">
        <v>89.5</v>
      </c>
    </row>
    <row r="82" s="4" customFormat="1" ht="24.75" customHeight="1" spans="1:15">
      <c r="A82" s="10">
        <v>79</v>
      </c>
      <c r="B82" s="19" t="s">
        <v>201</v>
      </c>
      <c r="C82" s="19" t="s">
        <v>17</v>
      </c>
      <c r="D82" s="19" t="s">
        <v>27</v>
      </c>
      <c r="E82" s="19" t="s">
        <v>195</v>
      </c>
      <c r="F82" s="19" t="s">
        <v>202</v>
      </c>
      <c r="G82" s="20" t="s">
        <v>203</v>
      </c>
      <c r="H82" s="22">
        <v>79</v>
      </c>
      <c r="I82" s="25">
        <v>2.5</v>
      </c>
      <c r="J82" s="22">
        <v>81.5</v>
      </c>
      <c r="K82" s="23">
        <v>91.71</v>
      </c>
      <c r="L82" s="23">
        <f t="shared" si="3"/>
        <v>40.75</v>
      </c>
      <c r="M82" s="21">
        <f t="shared" si="4"/>
        <v>45.855</v>
      </c>
      <c r="N82" s="21">
        <f t="shared" si="5"/>
        <v>86.605</v>
      </c>
      <c r="O82" s="24">
        <v>89.5</v>
      </c>
    </row>
    <row r="83" s="4" customFormat="1" ht="24.75" customHeight="1" spans="1:15">
      <c r="A83" s="10">
        <v>80</v>
      </c>
      <c r="B83" s="19" t="s">
        <v>204</v>
      </c>
      <c r="C83" s="19" t="s">
        <v>17</v>
      </c>
      <c r="D83" s="19" t="s">
        <v>27</v>
      </c>
      <c r="E83" s="19" t="s">
        <v>170</v>
      </c>
      <c r="F83" s="19" t="s">
        <v>205</v>
      </c>
      <c r="G83" s="20" t="s">
        <v>206</v>
      </c>
      <c r="H83" s="22">
        <v>77</v>
      </c>
      <c r="I83" s="25">
        <v>2.5</v>
      </c>
      <c r="J83" s="22">
        <v>79.5</v>
      </c>
      <c r="K83" s="23">
        <v>90.78</v>
      </c>
      <c r="L83" s="23">
        <f t="shared" si="3"/>
        <v>39.75</v>
      </c>
      <c r="M83" s="21">
        <f t="shared" si="4"/>
        <v>45.39</v>
      </c>
      <c r="N83" s="21">
        <f t="shared" si="5"/>
        <v>85.14</v>
      </c>
      <c r="O83" s="24">
        <v>89.5</v>
      </c>
    </row>
    <row r="84" s="4" customFormat="1" ht="24.75" customHeight="1" spans="1:15">
      <c r="A84" s="10">
        <v>81</v>
      </c>
      <c r="B84" s="19" t="s">
        <v>207</v>
      </c>
      <c r="C84" s="19" t="s">
        <v>35</v>
      </c>
      <c r="D84" s="19" t="s">
        <v>27</v>
      </c>
      <c r="E84" s="19" t="s">
        <v>170</v>
      </c>
      <c r="F84" s="19" t="s">
        <v>205</v>
      </c>
      <c r="G84" s="20" t="s">
        <v>208</v>
      </c>
      <c r="H84" s="22">
        <v>70</v>
      </c>
      <c r="I84" s="25">
        <v>2.5</v>
      </c>
      <c r="J84" s="22">
        <v>72.5</v>
      </c>
      <c r="K84" s="23">
        <v>91.77</v>
      </c>
      <c r="L84" s="23">
        <f t="shared" si="3"/>
        <v>36.25</v>
      </c>
      <c r="M84" s="21">
        <f t="shared" si="4"/>
        <v>45.885</v>
      </c>
      <c r="N84" s="21">
        <f t="shared" si="5"/>
        <v>82.135</v>
      </c>
      <c r="O84" s="24">
        <v>89.5</v>
      </c>
    </row>
    <row r="85" s="3" customFormat="1" ht="24.75" customHeight="1" spans="1:15">
      <c r="A85" s="10">
        <v>82</v>
      </c>
      <c r="B85" s="11" t="s">
        <v>209</v>
      </c>
      <c r="C85" s="11" t="s">
        <v>17</v>
      </c>
      <c r="D85" s="11" t="s">
        <v>18</v>
      </c>
      <c r="E85" s="11" t="s">
        <v>210</v>
      </c>
      <c r="F85" s="11" t="s">
        <v>211</v>
      </c>
      <c r="G85" s="12" t="s">
        <v>212</v>
      </c>
      <c r="H85" s="13">
        <v>77</v>
      </c>
      <c r="I85" s="13"/>
      <c r="J85" s="13">
        <v>77</v>
      </c>
      <c r="K85" s="13">
        <v>84.96</v>
      </c>
      <c r="L85" s="13">
        <f t="shared" si="3"/>
        <v>38.5</v>
      </c>
      <c r="M85" s="13">
        <f t="shared" si="4"/>
        <v>42.48</v>
      </c>
      <c r="N85" s="13">
        <f t="shared" si="5"/>
        <v>80.98</v>
      </c>
      <c r="O85" s="18">
        <v>87.27</v>
      </c>
    </row>
    <row r="86" s="3" customFormat="1" ht="24.75" customHeight="1" spans="1:15">
      <c r="A86" s="10">
        <v>83</v>
      </c>
      <c r="B86" s="11" t="s">
        <v>213</v>
      </c>
      <c r="C86" s="11" t="s">
        <v>17</v>
      </c>
      <c r="D86" s="11" t="s">
        <v>18</v>
      </c>
      <c r="E86" s="11" t="s">
        <v>214</v>
      </c>
      <c r="F86" s="11" t="s">
        <v>215</v>
      </c>
      <c r="G86" s="12" t="s">
        <v>216</v>
      </c>
      <c r="H86" s="13">
        <v>77</v>
      </c>
      <c r="I86" s="13"/>
      <c r="J86" s="13">
        <v>77</v>
      </c>
      <c r="K86" s="13">
        <v>84.52</v>
      </c>
      <c r="L86" s="13">
        <f t="shared" si="3"/>
        <v>38.5</v>
      </c>
      <c r="M86" s="13">
        <f t="shared" si="4"/>
        <v>42.26</v>
      </c>
      <c r="N86" s="13">
        <f t="shared" si="5"/>
        <v>80.76</v>
      </c>
      <c r="O86" s="18">
        <v>87.27</v>
      </c>
    </row>
    <row r="87" s="3" customFormat="1" ht="24.75" customHeight="1" spans="1:15">
      <c r="A87" s="10">
        <v>84</v>
      </c>
      <c r="B87" s="11" t="s">
        <v>217</v>
      </c>
      <c r="C87" s="11" t="s">
        <v>17</v>
      </c>
      <c r="D87" s="11" t="s">
        <v>18</v>
      </c>
      <c r="E87" s="11" t="s">
        <v>218</v>
      </c>
      <c r="F87" s="11" t="s">
        <v>219</v>
      </c>
      <c r="G87" s="12" t="s">
        <v>220</v>
      </c>
      <c r="H87" s="13">
        <v>90</v>
      </c>
      <c r="I87" s="13"/>
      <c r="J87" s="13">
        <v>90</v>
      </c>
      <c r="K87" s="13">
        <v>90.32</v>
      </c>
      <c r="L87" s="13">
        <f t="shared" si="3"/>
        <v>45</v>
      </c>
      <c r="M87" s="13">
        <f t="shared" si="4"/>
        <v>45.16</v>
      </c>
      <c r="N87" s="13">
        <f t="shared" si="5"/>
        <v>90.16</v>
      </c>
      <c r="O87" s="18">
        <v>87.27</v>
      </c>
    </row>
    <row r="88" s="3" customFormat="1" ht="24.75" customHeight="1" spans="1:15">
      <c r="A88" s="10">
        <v>85</v>
      </c>
      <c r="B88" s="11" t="s">
        <v>221</v>
      </c>
      <c r="C88" s="11" t="s">
        <v>17</v>
      </c>
      <c r="D88" s="11" t="s">
        <v>18</v>
      </c>
      <c r="E88" s="11" t="s">
        <v>218</v>
      </c>
      <c r="F88" s="11" t="s">
        <v>219</v>
      </c>
      <c r="G88" s="12" t="s">
        <v>222</v>
      </c>
      <c r="H88" s="13">
        <v>80</v>
      </c>
      <c r="I88" s="13"/>
      <c r="J88" s="13">
        <v>80</v>
      </c>
      <c r="K88" s="13">
        <v>87.1</v>
      </c>
      <c r="L88" s="13">
        <f t="shared" si="3"/>
        <v>40</v>
      </c>
      <c r="M88" s="13">
        <f t="shared" si="4"/>
        <v>43.55</v>
      </c>
      <c r="N88" s="13">
        <f t="shared" si="5"/>
        <v>83.55</v>
      </c>
      <c r="O88" s="18">
        <v>87.27</v>
      </c>
    </row>
    <row r="89" s="3" customFormat="1" ht="24.75" customHeight="1" spans="1:15">
      <c r="A89" s="10">
        <v>86</v>
      </c>
      <c r="B89" s="11" t="s">
        <v>223</v>
      </c>
      <c r="C89" s="11" t="s">
        <v>17</v>
      </c>
      <c r="D89" s="11" t="s">
        <v>38</v>
      </c>
      <c r="E89" s="11" t="s">
        <v>218</v>
      </c>
      <c r="F89" s="11" t="s">
        <v>219</v>
      </c>
      <c r="G89" s="12" t="s">
        <v>224</v>
      </c>
      <c r="H89" s="13">
        <v>78</v>
      </c>
      <c r="I89" s="13"/>
      <c r="J89" s="13">
        <v>78</v>
      </c>
      <c r="K89" s="13">
        <v>88.88</v>
      </c>
      <c r="L89" s="13">
        <f t="shared" si="3"/>
        <v>39</v>
      </c>
      <c r="M89" s="13">
        <f t="shared" si="4"/>
        <v>44.44</v>
      </c>
      <c r="N89" s="13">
        <f t="shared" si="5"/>
        <v>83.44</v>
      </c>
      <c r="O89" s="18">
        <v>87.27</v>
      </c>
    </row>
    <row r="90" s="3" customFormat="1" ht="24.75" customHeight="1" spans="1:15">
      <c r="A90" s="10">
        <v>87</v>
      </c>
      <c r="B90" s="11" t="s">
        <v>225</v>
      </c>
      <c r="C90" s="11" t="s">
        <v>35</v>
      </c>
      <c r="D90" s="11" t="s">
        <v>38</v>
      </c>
      <c r="E90" s="11" t="s">
        <v>218</v>
      </c>
      <c r="F90" s="11" t="s">
        <v>219</v>
      </c>
      <c r="G90" s="12" t="s">
        <v>226</v>
      </c>
      <c r="H90" s="13">
        <v>77</v>
      </c>
      <c r="I90" s="13"/>
      <c r="J90" s="13">
        <v>77</v>
      </c>
      <c r="K90" s="13">
        <v>88.08</v>
      </c>
      <c r="L90" s="13">
        <f t="shared" si="3"/>
        <v>38.5</v>
      </c>
      <c r="M90" s="13">
        <f t="shared" si="4"/>
        <v>44.04</v>
      </c>
      <c r="N90" s="13">
        <f t="shared" si="5"/>
        <v>82.54</v>
      </c>
      <c r="O90" s="18">
        <v>87.27</v>
      </c>
    </row>
    <row r="91" s="3" customFormat="1" ht="24.75" customHeight="1" spans="1:15">
      <c r="A91" s="10">
        <v>88</v>
      </c>
      <c r="B91" s="11" t="s">
        <v>227</v>
      </c>
      <c r="C91" s="11" t="s">
        <v>17</v>
      </c>
      <c r="D91" s="11" t="s">
        <v>18</v>
      </c>
      <c r="E91" s="11" t="s">
        <v>218</v>
      </c>
      <c r="F91" s="11" t="s">
        <v>219</v>
      </c>
      <c r="G91" s="12" t="s">
        <v>228</v>
      </c>
      <c r="H91" s="13">
        <v>79</v>
      </c>
      <c r="I91" s="13"/>
      <c r="J91" s="13">
        <v>79</v>
      </c>
      <c r="K91" s="13">
        <v>82.86</v>
      </c>
      <c r="L91" s="13">
        <f t="shared" si="3"/>
        <v>39.5</v>
      </c>
      <c r="M91" s="13">
        <f t="shared" si="4"/>
        <v>41.43</v>
      </c>
      <c r="N91" s="13">
        <f t="shared" si="5"/>
        <v>80.93</v>
      </c>
      <c r="O91" s="18">
        <v>87.27</v>
      </c>
    </row>
    <row r="92" s="3" customFormat="1" ht="24.75" customHeight="1" spans="1:15">
      <c r="A92" s="10">
        <v>89</v>
      </c>
      <c r="B92" s="11" t="s">
        <v>229</v>
      </c>
      <c r="C92" s="11" t="s">
        <v>17</v>
      </c>
      <c r="D92" s="11" t="s">
        <v>18</v>
      </c>
      <c r="E92" s="11" t="s">
        <v>218</v>
      </c>
      <c r="F92" s="11" t="s">
        <v>219</v>
      </c>
      <c r="G92" s="12" t="s">
        <v>230</v>
      </c>
      <c r="H92" s="13">
        <v>61.5</v>
      </c>
      <c r="I92" s="13"/>
      <c r="J92" s="13">
        <f>SUM(H92:I92)</f>
        <v>61.5</v>
      </c>
      <c r="K92" s="13">
        <v>84.96</v>
      </c>
      <c r="L92" s="13">
        <f t="shared" si="3"/>
        <v>30.75</v>
      </c>
      <c r="M92" s="13">
        <f t="shared" si="4"/>
        <v>42.48</v>
      </c>
      <c r="N92" s="13">
        <f t="shared" si="5"/>
        <v>73.23</v>
      </c>
      <c r="O92" s="18">
        <v>87.27</v>
      </c>
    </row>
    <row r="93" s="3" customFormat="1" ht="24.75" customHeight="1" spans="1:15">
      <c r="A93" s="10">
        <v>90</v>
      </c>
      <c r="B93" s="11" t="s">
        <v>231</v>
      </c>
      <c r="C93" s="11" t="s">
        <v>17</v>
      </c>
      <c r="D93" s="11" t="s">
        <v>18</v>
      </c>
      <c r="E93" s="11" t="s">
        <v>232</v>
      </c>
      <c r="F93" s="11" t="s">
        <v>219</v>
      </c>
      <c r="G93" s="12" t="s">
        <v>233</v>
      </c>
      <c r="H93" s="13">
        <v>64</v>
      </c>
      <c r="I93" s="13"/>
      <c r="J93" s="13">
        <v>64</v>
      </c>
      <c r="K93" s="13">
        <v>87.96</v>
      </c>
      <c r="L93" s="13">
        <f t="shared" si="3"/>
        <v>32</v>
      </c>
      <c r="M93" s="13">
        <f t="shared" si="4"/>
        <v>43.98</v>
      </c>
      <c r="N93" s="13">
        <f t="shared" si="5"/>
        <v>75.98</v>
      </c>
      <c r="O93" s="18">
        <v>87.27</v>
      </c>
    </row>
    <row r="94" s="3" customFormat="1" ht="24.75" customHeight="1" spans="1:15">
      <c r="A94" s="10">
        <v>91</v>
      </c>
      <c r="B94" s="11" t="s">
        <v>234</v>
      </c>
      <c r="C94" s="11" t="s">
        <v>17</v>
      </c>
      <c r="D94" s="11" t="s">
        <v>18</v>
      </c>
      <c r="E94" s="11" t="s">
        <v>235</v>
      </c>
      <c r="F94" s="11" t="s">
        <v>219</v>
      </c>
      <c r="G94" s="12" t="s">
        <v>236</v>
      </c>
      <c r="H94" s="13">
        <v>73</v>
      </c>
      <c r="I94" s="13"/>
      <c r="J94" s="13">
        <v>73</v>
      </c>
      <c r="K94" s="13">
        <v>86.96</v>
      </c>
      <c r="L94" s="13">
        <f t="shared" si="3"/>
        <v>36.5</v>
      </c>
      <c r="M94" s="13">
        <f t="shared" si="4"/>
        <v>43.48</v>
      </c>
      <c r="N94" s="13">
        <f t="shared" si="5"/>
        <v>79.98</v>
      </c>
      <c r="O94" s="18">
        <v>87.27</v>
      </c>
    </row>
    <row r="95" s="3" customFormat="1" ht="24.75" customHeight="1" spans="1:15">
      <c r="A95" s="10">
        <v>92</v>
      </c>
      <c r="B95" s="11" t="s">
        <v>237</v>
      </c>
      <c r="C95" s="11" t="s">
        <v>17</v>
      </c>
      <c r="D95" s="11" t="s">
        <v>18</v>
      </c>
      <c r="E95" s="11" t="s">
        <v>235</v>
      </c>
      <c r="F95" s="11" t="s">
        <v>219</v>
      </c>
      <c r="G95" s="12" t="s">
        <v>238</v>
      </c>
      <c r="H95" s="13">
        <v>68.5</v>
      </c>
      <c r="I95" s="13"/>
      <c r="J95" s="13">
        <v>68.5</v>
      </c>
      <c r="K95" s="13">
        <v>89.36</v>
      </c>
      <c r="L95" s="13">
        <f t="shared" si="3"/>
        <v>34.25</v>
      </c>
      <c r="M95" s="13">
        <f t="shared" si="4"/>
        <v>44.68</v>
      </c>
      <c r="N95" s="13">
        <f t="shared" si="5"/>
        <v>78.93</v>
      </c>
      <c r="O95" s="18">
        <v>87.27</v>
      </c>
    </row>
    <row r="96" s="3" customFormat="1" ht="24.75" customHeight="1" spans="1:15">
      <c r="A96" s="10">
        <v>93</v>
      </c>
      <c r="B96" s="11" t="s">
        <v>239</v>
      </c>
      <c r="C96" s="11" t="s">
        <v>17</v>
      </c>
      <c r="D96" s="11" t="s">
        <v>18</v>
      </c>
      <c r="E96" s="11" t="s">
        <v>240</v>
      </c>
      <c r="F96" s="11" t="s">
        <v>219</v>
      </c>
      <c r="G96" s="12" t="s">
        <v>241</v>
      </c>
      <c r="H96" s="13">
        <v>77</v>
      </c>
      <c r="I96" s="13"/>
      <c r="J96" s="13">
        <v>77</v>
      </c>
      <c r="K96" s="13">
        <v>89.96</v>
      </c>
      <c r="L96" s="13">
        <f t="shared" si="3"/>
        <v>38.5</v>
      </c>
      <c r="M96" s="13">
        <f t="shared" si="4"/>
        <v>44.98</v>
      </c>
      <c r="N96" s="13">
        <f t="shared" si="5"/>
        <v>83.48</v>
      </c>
      <c r="O96" s="18">
        <v>87.27</v>
      </c>
    </row>
    <row r="97" s="3" customFormat="1" ht="24.75" customHeight="1" spans="1:15">
      <c r="A97" s="10">
        <v>94</v>
      </c>
      <c r="B97" s="11" t="s">
        <v>242</v>
      </c>
      <c r="C97" s="11" t="s">
        <v>17</v>
      </c>
      <c r="D97" s="11" t="s">
        <v>18</v>
      </c>
      <c r="E97" s="11" t="s">
        <v>240</v>
      </c>
      <c r="F97" s="11" t="s">
        <v>219</v>
      </c>
      <c r="G97" s="12" t="s">
        <v>243</v>
      </c>
      <c r="H97" s="13">
        <v>69</v>
      </c>
      <c r="I97" s="13"/>
      <c r="J97" s="13">
        <v>69</v>
      </c>
      <c r="K97" s="13">
        <v>87.16</v>
      </c>
      <c r="L97" s="13">
        <f t="shared" si="3"/>
        <v>34.5</v>
      </c>
      <c r="M97" s="13">
        <f t="shared" si="4"/>
        <v>43.58</v>
      </c>
      <c r="N97" s="13">
        <f t="shared" si="5"/>
        <v>78.08</v>
      </c>
      <c r="O97" s="18">
        <v>87.27</v>
      </c>
    </row>
    <row r="98" s="3" customFormat="1" ht="24.75" customHeight="1" spans="1:15">
      <c r="A98" s="10">
        <v>95</v>
      </c>
      <c r="B98" s="11" t="s">
        <v>244</v>
      </c>
      <c r="C98" s="11" t="s">
        <v>35</v>
      </c>
      <c r="D98" s="11" t="s">
        <v>18</v>
      </c>
      <c r="E98" s="11" t="s">
        <v>245</v>
      </c>
      <c r="F98" s="11" t="s">
        <v>219</v>
      </c>
      <c r="G98" s="12" t="s">
        <v>246</v>
      </c>
      <c r="H98" s="13">
        <v>72</v>
      </c>
      <c r="I98" s="13"/>
      <c r="J98" s="13">
        <v>72</v>
      </c>
      <c r="K98" s="13">
        <v>83.72</v>
      </c>
      <c r="L98" s="13">
        <f t="shared" si="3"/>
        <v>36</v>
      </c>
      <c r="M98" s="13">
        <f t="shared" si="4"/>
        <v>41.86</v>
      </c>
      <c r="N98" s="13">
        <f t="shared" si="5"/>
        <v>77.86</v>
      </c>
      <c r="O98" s="18">
        <v>87.27</v>
      </c>
    </row>
    <row r="99" s="3" customFormat="1" ht="24.75" customHeight="1" spans="1:15">
      <c r="A99" s="10">
        <v>96</v>
      </c>
      <c r="B99" s="11" t="s">
        <v>247</v>
      </c>
      <c r="C99" s="11" t="s">
        <v>35</v>
      </c>
      <c r="D99" s="11" t="s">
        <v>27</v>
      </c>
      <c r="E99" s="11" t="s">
        <v>245</v>
      </c>
      <c r="F99" s="11" t="s">
        <v>219</v>
      </c>
      <c r="G99" s="12" t="s">
        <v>248</v>
      </c>
      <c r="H99" s="13">
        <v>61.5</v>
      </c>
      <c r="I99" s="13">
        <v>2.5</v>
      </c>
      <c r="J99" s="13">
        <v>64</v>
      </c>
      <c r="K99" s="13">
        <v>82.12</v>
      </c>
      <c r="L99" s="13">
        <f t="shared" si="3"/>
        <v>32</v>
      </c>
      <c r="M99" s="13">
        <f t="shared" si="4"/>
        <v>41.06</v>
      </c>
      <c r="N99" s="13">
        <f t="shared" si="5"/>
        <v>73.06</v>
      </c>
      <c r="O99" s="18">
        <v>87.27</v>
      </c>
    </row>
    <row r="100" s="3" customFormat="1" ht="24.75" customHeight="1" spans="1:15">
      <c r="A100" s="10">
        <v>97</v>
      </c>
      <c r="B100" s="11" t="s">
        <v>249</v>
      </c>
      <c r="C100" s="11" t="s">
        <v>17</v>
      </c>
      <c r="D100" s="11" t="s">
        <v>27</v>
      </c>
      <c r="E100" s="11" t="s">
        <v>195</v>
      </c>
      <c r="F100" s="11" t="s">
        <v>250</v>
      </c>
      <c r="G100" s="12" t="s">
        <v>251</v>
      </c>
      <c r="H100" s="13">
        <v>75.5</v>
      </c>
      <c r="I100" s="13">
        <v>2.5</v>
      </c>
      <c r="J100" s="13">
        <v>78</v>
      </c>
      <c r="K100" s="13">
        <v>91.2</v>
      </c>
      <c r="L100" s="13">
        <f t="shared" si="3"/>
        <v>39</v>
      </c>
      <c r="M100" s="13">
        <f t="shared" si="4"/>
        <v>45.6</v>
      </c>
      <c r="N100" s="13">
        <f t="shared" si="5"/>
        <v>84.6</v>
      </c>
      <c r="O100" s="18">
        <v>87.27</v>
      </c>
    </row>
    <row r="101" s="3" customFormat="1" ht="24.75" customHeight="1" spans="1:15">
      <c r="A101" s="10">
        <v>98</v>
      </c>
      <c r="B101" s="11" t="s">
        <v>252</v>
      </c>
      <c r="C101" s="11" t="s">
        <v>17</v>
      </c>
      <c r="D101" s="11" t="s">
        <v>18</v>
      </c>
      <c r="E101" s="11" t="s">
        <v>195</v>
      </c>
      <c r="F101" s="11" t="s">
        <v>250</v>
      </c>
      <c r="G101" s="12" t="s">
        <v>253</v>
      </c>
      <c r="H101" s="13">
        <v>67</v>
      </c>
      <c r="I101" s="13"/>
      <c r="J101" s="13">
        <v>67</v>
      </c>
      <c r="K101" s="13">
        <v>89.72</v>
      </c>
      <c r="L101" s="13">
        <f t="shared" si="3"/>
        <v>33.5</v>
      </c>
      <c r="M101" s="13">
        <f t="shared" si="4"/>
        <v>44.86</v>
      </c>
      <c r="N101" s="13">
        <f t="shared" si="5"/>
        <v>78.36</v>
      </c>
      <c r="O101" s="18">
        <v>87.27</v>
      </c>
    </row>
    <row r="102" s="3" customFormat="1" ht="24.75" customHeight="1" spans="1:15">
      <c r="A102" s="10">
        <v>99</v>
      </c>
      <c r="B102" s="11" t="s">
        <v>254</v>
      </c>
      <c r="C102" s="11" t="s">
        <v>17</v>
      </c>
      <c r="D102" s="11" t="s">
        <v>38</v>
      </c>
      <c r="E102" s="11" t="s">
        <v>195</v>
      </c>
      <c r="F102" s="11" t="s">
        <v>250</v>
      </c>
      <c r="G102" s="12" t="s">
        <v>255</v>
      </c>
      <c r="H102" s="13">
        <v>67</v>
      </c>
      <c r="I102" s="13"/>
      <c r="J102" s="13">
        <v>67</v>
      </c>
      <c r="K102" s="13">
        <v>90.94</v>
      </c>
      <c r="L102" s="13">
        <f t="shared" si="3"/>
        <v>33.5</v>
      </c>
      <c r="M102" s="13">
        <f t="shared" si="4"/>
        <v>45.47</v>
      </c>
      <c r="N102" s="13">
        <f t="shared" si="5"/>
        <v>78.97</v>
      </c>
      <c r="O102" s="18">
        <v>87.27</v>
      </c>
    </row>
    <row r="103" s="3" customFormat="1" ht="24.75" customHeight="1" spans="1:15">
      <c r="A103" s="10">
        <v>100</v>
      </c>
      <c r="B103" s="11" t="s">
        <v>256</v>
      </c>
      <c r="C103" s="11" t="s">
        <v>17</v>
      </c>
      <c r="D103" s="11" t="s">
        <v>27</v>
      </c>
      <c r="E103" s="11" t="s">
        <v>218</v>
      </c>
      <c r="F103" s="11" t="s">
        <v>257</v>
      </c>
      <c r="G103" s="12" t="s">
        <v>258</v>
      </c>
      <c r="H103" s="13">
        <v>69</v>
      </c>
      <c r="I103" s="13">
        <v>2.5</v>
      </c>
      <c r="J103" s="13">
        <v>71.5</v>
      </c>
      <c r="K103" s="13">
        <v>91.8</v>
      </c>
      <c r="L103" s="13">
        <f t="shared" si="3"/>
        <v>35.75</v>
      </c>
      <c r="M103" s="13">
        <f t="shared" si="4"/>
        <v>45.9</v>
      </c>
      <c r="N103" s="13">
        <f t="shared" si="5"/>
        <v>81.65</v>
      </c>
      <c r="O103" s="18">
        <v>88.95</v>
      </c>
    </row>
    <row r="104" s="3" customFormat="1" ht="24.75" customHeight="1" spans="1:15">
      <c r="A104" s="10">
        <v>101</v>
      </c>
      <c r="B104" s="11" t="s">
        <v>259</v>
      </c>
      <c r="C104" s="11" t="s">
        <v>17</v>
      </c>
      <c r="D104" s="11" t="s">
        <v>18</v>
      </c>
      <c r="E104" s="11" t="s">
        <v>260</v>
      </c>
      <c r="F104" s="11" t="s">
        <v>261</v>
      </c>
      <c r="G104" s="12" t="s">
        <v>262</v>
      </c>
      <c r="H104" s="13">
        <v>78.5</v>
      </c>
      <c r="I104" s="13"/>
      <c r="J104" s="13">
        <v>78.5</v>
      </c>
      <c r="K104" s="13">
        <v>93.4</v>
      </c>
      <c r="L104" s="13">
        <f t="shared" si="3"/>
        <v>39.25</v>
      </c>
      <c r="M104" s="13">
        <f t="shared" si="4"/>
        <v>46.7</v>
      </c>
      <c r="N104" s="13">
        <f t="shared" si="5"/>
        <v>85.95</v>
      </c>
      <c r="O104" s="18">
        <v>88.95</v>
      </c>
    </row>
    <row r="105" s="3" customFormat="1" ht="24.75" customHeight="1" spans="1:15">
      <c r="A105" s="10">
        <v>102</v>
      </c>
      <c r="B105" s="11" t="s">
        <v>263</v>
      </c>
      <c r="C105" s="11" t="s">
        <v>17</v>
      </c>
      <c r="D105" s="11" t="s">
        <v>18</v>
      </c>
      <c r="E105" s="11" t="s">
        <v>260</v>
      </c>
      <c r="F105" s="11" t="s">
        <v>261</v>
      </c>
      <c r="G105" s="12" t="s">
        <v>264</v>
      </c>
      <c r="H105" s="13">
        <v>75.5</v>
      </c>
      <c r="I105" s="13"/>
      <c r="J105" s="13">
        <v>75.5</v>
      </c>
      <c r="K105" s="13">
        <v>87.6</v>
      </c>
      <c r="L105" s="13">
        <f t="shared" si="3"/>
        <v>37.75</v>
      </c>
      <c r="M105" s="13">
        <f t="shared" si="4"/>
        <v>43.8</v>
      </c>
      <c r="N105" s="13">
        <f t="shared" si="5"/>
        <v>81.55</v>
      </c>
      <c r="O105" s="18">
        <v>88.95</v>
      </c>
    </row>
    <row r="106" s="3" customFormat="1" ht="24.75" customHeight="1" spans="1:15">
      <c r="A106" s="10">
        <v>103</v>
      </c>
      <c r="B106" s="11" t="s">
        <v>265</v>
      </c>
      <c r="C106" s="11" t="s">
        <v>17</v>
      </c>
      <c r="D106" s="11" t="s">
        <v>18</v>
      </c>
      <c r="E106" s="11" t="s">
        <v>260</v>
      </c>
      <c r="F106" s="11" t="s">
        <v>261</v>
      </c>
      <c r="G106" s="12" t="s">
        <v>266</v>
      </c>
      <c r="H106" s="13">
        <v>73.5</v>
      </c>
      <c r="I106" s="13"/>
      <c r="J106" s="13">
        <v>73.5</v>
      </c>
      <c r="K106" s="13">
        <v>89.2</v>
      </c>
      <c r="L106" s="13">
        <f t="shared" si="3"/>
        <v>36.75</v>
      </c>
      <c r="M106" s="13">
        <f t="shared" si="4"/>
        <v>44.6</v>
      </c>
      <c r="N106" s="13">
        <f t="shared" si="5"/>
        <v>81.35</v>
      </c>
      <c r="O106" s="18">
        <v>88.95</v>
      </c>
    </row>
    <row r="107" s="3" customFormat="1" ht="24.75" customHeight="1" spans="1:15">
      <c r="A107" s="10">
        <v>104</v>
      </c>
      <c r="B107" s="11" t="s">
        <v>267</v>
      </c>
      <c r="C107" s="11" t="s">
        <v>17</v>
      </c>
      <c r="D107" s="11" t="s">
        <v>27</v>
      </c>
      <c r="E107" s="11" t="s">
        <v>235</v>
      </c>
      <c r="F107" s="11" t="s">
        <v>257</v>
      </c>
      <c r="G107" s="12" t="s">
        <v>268</v>
      </c>
      <c r="H107" s="13">
        <v>65.5</v>
      </c>
      <c r="I107" s="13">
        <v>2.5</v>
      </c>
      <c r="J107" s="13">
        <v>68</v>
      </c>
      <c r="K107" s="13">
        <v>87</v>
      </c>
      <c r="L107" s="13">
        <f t="shared" si="3"/>
        <v>34</v>
      </c>
      <c r="M107" s="13">
        <f t="shared" si="4"/>
        <v>43.5</v>
      </c>
      <c r="N107" s="13">
        <f t="shared" si="5"/>
        <v>77.5</v>
      </c>
      <c r="O107" s="18">
        <v>88.95</v>
      </c>
    </row>
    <row r="108" s="3" customFormat="1" ht="24.75" customHeight="1" spans="1:15">
      <c r="A108" s="10">
        <v>105</v>
      </c>
      <c r="B108" s="11" t="s">
        <v>269</v>
      </c>
      <c r="C108" s="11" t="s">
        <v>17</v>
      </c>
      <c r="D108" s="11" t="s">
        <v>27</v>
      </c>
      <c r="E108" s="11" t="s">
        <v>270</v>
      </c>
      <c r="F108" s="11" t="s">
        <v>257</v>
      </c>
      <c r="G108" s="12" t="s">
        <v>271</v>
      </c>
      <c r="H108" s="13">
        <v>67.5</v>
      </c>
      <c r="I108" s="13">
        <v>2.5</v>
      </c>
      <c r="J108" s="13">
        <v>70</v>
      </c>
      <c r="K108" s="13">
        <v>91.4</v>
      </c>
      <c r="L108" s="13">
        <f t="shared" si="3"/>
        <v>35</v>
      </c>
      <c r="M108" s="13">
        <f t="shared" si="4"/>
        <v>45.7</v>
      </c>
      <c r="N108" s="13">
        <f t="shared" si="5"/>
        <v>80.7</v>
      </c>
      <c r="O108" s="18">
        <v>88.95</v>
      </c>
    </row>
    <row r="109" s="3" customFormat="1" ht="24.75" customHeight="1" spans="1:15">
      <c r="A109" s="10">
        <v>106</v>
      </c>
      <c r="B109" s="11" t="s">
        <v>272</v>
      </c>
      <c r="C109" s="11" t="s">
        <v>17</v>
      </c>
      <c r="D109" s="11" t="s">
        <v>18</v>
      </c>
      <c r="E109" s="11" t="s">
        <v>240</v>
      </c>
      <c r="F109" s="11" t="s">
        <v>257</v>
      </c>
      <c r="G109" s="12" t="s">
        <v>273</v>
      </c>
      <c r="H109" s="13">
        <v>81</v>
      </c>
      <c r="I109" s="13"/>
      <c r="J109" s="13">
        <v>81</v>
      </c>
      <c r="K109" s="13">
        <v>92.2</v>
      </c>
      <c r="L109" s="13">
        <f t="shared" si="3"/>
        <v>40.5</v>
      </c>
      <c r="M109" s="13">
        <f t="shared" si="4"/>
        <v>46.1</v>
      </c>
      <c r="N109" s="13">
        <f t="shared" si="5"/>
        <v>86.6</v>
      </c>
      <c r="O109" s="18">
        <v>88.95</v>
      </c>
    </row>
    <row r="110" s="3" customFormat="1" ht="24.75" customHeight="1" spans="1:15">
      <c r="A110" s="10">
        <v>107</v>
      </c>
      <c r="B110" s="11" t="s">
        <v>274</v>
      </c>
      <c r="C110" s="11" t="s">
        <v>17</v>
      </c>
      <c r="D110" s="11" t="s">
        <v>18</v>
      </c>
      <c r="E110" s="11" t="s">
        <v>275</v>
      </c>
      <c r="F110" s="11" t="s">
        <v>261</v>
      </c>
      <c r="G110" s="12" t="s">
        <v>276</v>
      </c>
      <c r="H110" s="13">
        <v>93.5</v>
      </c>
      <c r="I110" s="13"/>
      <c r="J110" s="13">
        <v>93.5</v>
      </c>
      <c r="K110" s="13">
        <v>91</v>
      </c>
      <c r="L110" s="13">
        <f t="shared" si="3"/>
        <v>46.75</v>
      </c>
      <c r="M110" s="13">
        <f t="shared" si="4"/>
        <v>45.5</v>
      </c>
      <c r="N110" s="13">
        <f t="shared" si="5"/>
        <v>92.25</v>
      </c>
      <c r="O110" s="18">
        <v>88.95</v>
      </c>
    </row>
    <row r="111" s="3" customFormat="1" ht="24.75" customHeight="1" spans="1:15">
      <c r="A111" s="10">
        <v>108</v>
      </c>
      <c r="B111" s="11" t="s">
        <v>277</v>
      </c>
      <c r="C111" s="11" t="s">
        <v>17</v>
      </c>
      <c r="D111" s="11" t="s">
        <v>18</v>
      </c>
      <c r="E111" s="11" t="s">
        <v>275</v>
      </c>
      <c r="F111" s="11" t="s">
        <v>261</v>
      </c>
      <c r="G111" s="12" t="s">
        <v>278</v>
      </c>
      <c r="H111" s="13">
        <v>83.5</v>
      </c>
      <c r="I111" s="13"/>
      <c r="J111" s="13">
        <v>83.5</v>
      </c>
      <c r="K111" s="13">
        <v>87.9</v>
      </c>
      <c r="L111" s="13">
        <f t="shared" si="3"/>
        <v>41.75</v>
      </c>
      <c r="M111" s="13">
        <f t="shared" si="4"/>
        <v>43.95</v>
      </c>
      <c r="N111" s="13">
        <f t="shared" si="5"/>
        <v>85.7</v>
      </c>
      <c r="O111" s="18">
        <v>88.95</v>
      </c>
    </row>
    <row r="112" s="3" customFormat="1" ht="24.75" customHeight="1" spans="1:15">
      <c r="A112" s="10">
        <v>109</v>
      </c>
      <c r="B112" s="11" t="s">
        <v>279</v>
      </c>
      <c r="C112" s="11" t="s">
        <v>17</v>
      </c>
      <c r="D112" s="11" t="s">
        <v>38</v>
      </c>
      <c r="E112" s="11" t="s">
        <v>275</v>
      </c>
      <c r="F112" s="11" t="s">
        <v>261</v>
      </c>
      <c r="G112" s="12" t="s">
        <v>280</v>
      </c>
      <c r="H112" s="13">
        <v>83.5</v>
      </c>
      <c r="I112" s="13"/>
      <c r="J112" s="13">
        <v>83.5</v>
      </c>
      <c r="K112" s="13">
        <v>88.8</v>
      </c>
      <c r="L112" s="13">
        <f t="shared" si="3"/>
        <v>41.75</v>
      </c>
      <c r="M112" s="13">
        <f t="shared" si="4"/>
        <v>44.4</v>
      </c>
      <c r="N112" s="13">
        <f t="shared" si="5"/>
        <v>86.15</v>
      </c>
      <c r="O112" s="18">
        <v>88.95</v>
      </c>
    </row>
    <row r="113" s="3" customFormat="1" ht="24.75" customHeight="1" spans="1:15">
      <c r="A113" s="10">
        <v>110</v>
      </c>
      <c r="B113" s="11" t="s">
        <v>281</v>
      </c>
      <c r="C113" s="11" t="s">
        <v>17</v>
      </c>
      <c r="D113" s="11" t="s">
        <v>18</v>
      </c>
      <c r="E113" s="11" t="s">
        <v>282</v>
      </c>
      <c r="F113" s="11" t="s">
        <v>283</v>
      </c>
      <c r="G113" s="12" t="s">
        <v>284</v>
      </c>
      <c r="H113" s="13">
        <v>77.5</v>
      </c>
      <c r="I113" s="13"/>
      <c r="J113" s="13">
        <v>77.5</v>
      </c>
      <c r="K113" s="13">
        <v>87.6</v>
      </c>
      <c r="L113" s="13">
        <f t="shared" si="3"/>
        <v>38.75</v>
      </c>
      <c r="M113" s="13">
        <f t="shared" si="4"/>
        <v>43.8</v>
      </c>
      <c r="N113" s="13">
        <f t="shared" si="5"/>
        <v>82.55</v>
      </c>
      <c r="O113" s="18">
        <v>88.95</v>
      </c>
    </row>
    <row r="114" s="3" customFormat="1" ht="24.75" customHeight="1" spans="1:15">
      <c r="A114" s="10">
        <v>111</v>
      </c>
      <c r="B114" s="11" t="s">
        <v>285</v>
      </c>
      <c r="C114" s="11" t="s">
        <v>17</v>
      </c>
      <c r="D114" s="11" t="s">
        <v>18</v>
      </c>
      <c r="E114" s="11" t="s">
        <v>282</v>
      </c>
      <c r="F114" s="11" t="s">
        <v>283</v>
      </c>
      <c r="G114" s="12" t="s">
        <v>286</v>
      </c>
      <c r="H114" s="13">
        <v>72.5</v>
      </c>
      <c r="I114" s="13"/>
      <c r="J114" s="13">
        <v>72.5</v>
      </c>
      <c r="K114" s="13">
        <v>81</v>
      </c>
      <c r="L114" s="13">
        <f t="shared" si="3"/>
        <v>36.25</v>
      </c>
      <c r="M114" s="13">
        <f t="shared" si="4"/>
        <v>40.5</v>
      </c>
      <c r="N114" s="13">
        <f t="shared" si="5"/>
        <v>76.75</v>
      </c>
      <c r="O114" s="18">
        <v>88.95</v>
      </c>
    </row>
    <row r="115" s="3" customFormat="1" ht="24.75" customHeight="1" spans="1:15">
      <c r="A115" s="10">
        <v>112</v>
      </c>
      <c r="B115" s="11" t="s">
        <v>287</v>
      </c>
      <c r="C115" s="11" t="s">
        <v>17</v>
      </c>
      <c r="D115" s="11" t="s">
        <v>18</v>
      </c>
      <c r="E115" s="11" t="s">
        <v>282</v>
      </c>
      <c r="F115" s="11" t="s">
        <v>288</v>
      </c>
      <c r="G115" s="12" t="s">
        <v>289</v>
      </c>
      <c r="H115" s="13">
        <v>68.5</v>
      </c>
      <c r="I115" s="13"/>
      <c r="J115" s="13">
        <v>68.5</v>
      </c>
      <c r="K115" s="13">
        <v>87.2</v>
      </c>
      <c r="L115" s="13">
        <f t="shared" si="3"/>
        <v>34.25</v>
      </c>
      <c r="M115" s="13">
        <f t="shared" si="4"/>
        <v>43.6</v>
      </c>
      <c r="N115" s="13">
        <f t="shared" si="5"/>
        <v>77.85</v>
      </c>
      <c r="O115" s="18">
        <v>88.95</v>
      </c>
    </row>
    <row r="116" s="3" customFormat="1" ht="24.75" customHeight="1" spans="1:15">
      <c r="A116" s="10">
        <v>113</v>
      </c>
      <c r="B116" s="11" t="s">
        <v>290</v>
      </c>
      <c r="C116" s="11" t="s">
        <v>35</v>
      </c>
      <c r="D116" s="11" t="s">
        <v>18</v>
      </c>
      <c r="E116" s="11" t="s">
        <v>282</v>
      </c>
      <c r="F116" s="11" t="s">
        <v>288</v>
      </c>
      <c r="G116" s="12" t="s">
        <v>291</v>
      </c>
      <c r="H116" s="13">
        <v>64.5</v>
      </c>
      <c r="I116" s="13"/>
      <c r="J116" s="13">
        <v>64.5</v>
      </c>
      <c r="K116" s="13">
        <v>82.8</v>
      </c>
      <c r="L116" s="13">
        <f t="shared" si="3"/>
        <v>32.25</v>
      </c>
      <c r="M116" s="13">
        <f t="shared" si="4"/>
        <v>41.4</v>
      </c>
      <c r="N116" s="13">
        <f t="shared" si="5"/>
        <v>73.65</v>
      </c>
      <c r="O116" s="18">
        <v>88.95</v>
      </c>
    </row>
    <row r="117" s="3" customFormat="1" ht="24.75" customHeight="1" spans="1:15">
      <c r="A117" s="10">
        <v>114</v>
      </c>
      <c r="B117" s="11" t="s">
        <v>292</v>
      </c>
      <c r="C117" s="11" t="s">
        <v>17</v>
      </c>
      <c r="D117" s="11" t="s">
        <v>18</v>
      </c>
      <c r="E117" s="11" t="s">
        <v>282</v>
      </c>
      <c r="F117" s="11" t="s">
        <v>288</v>
      </c>
      <c r="G117" s="12" t="s">
        <v>293</v>
      </c>
      <c r="H117" s="13">
        <v>62.5</v>
      </c>
      <c r="I117" s="13"/>
      <c r="J117" s="13">
        <v>62.5</v>
      </c>
      <c r="K117" s="13">
        <v>89.4</v>
      </c>
      <c r="L117" s="13">
        <f t="shared" si="3"/>
        <v>31.25</v>
      </c>
      <c r="M117" s="13">
        <f t="shared" si="4"/>
        <v>44.7</v>
      </c>
      <c r="N117" s="13">
        <f t="shared" si="5"/>
        <v>75.95</v>
      </c>
      <c r="O117" s="18">
        <v>88.95</v>
      </c>
    </row>
    <row r="118" s="3" customFormat="1" ht="24.75" customHeight="1" spans="1:15">
      <c r="A118" s="10">
        <v>115</v>
      </c>
      <c r="B118" s="11" t="s">
        <v>294</v>
      </c>
      <c r="C118" s="11" t="s">
        <v>17</v>
      </c>
      <c r="D118" s="11" t="s">
        <v>18</v>
      </c>
      <c r="E118" s="11" t="s">
        <v>245</v>
      </c>
      <c r="F118" s="11" t="s">
        <v>261</v>
      </c>
      <c r="G118" s="12" t="s">
        <v>295</v>
      </c>
      <c r="H118" s="13">
        <v>79</v>
      </c>
      <c r="I118" s="13"/>
      <c r="J118" s="13">
        <v>79</v>
      </c>
      <c r="K118" s="13">
        <v>91</v>
      </c>
      <c r="L118" s="13">
        <f t="shared" si="3"/>
        <v>39.5</v>
      </c>
      <c r="M118" s="13">
        <f t="shared" si="4"/>
        <v>45.5</v>
      </c>
      <c r="N118" s="13">
        <f t="shared" si="5"/>
        <v>85</v>
      </c>
      <c r="O118" s="18">
        <v>88.95</v>
      </c>
    </row>
    <row r="119" s="3" customFormat="1" ht="24.75" customHeight="1" spans="1:15">
      <c r="A119" s="10">
        <v>116</v>
      </c>
      <c r="B119" s="11" t="s">
        <v>296</v>
      </c>
      <c r="C119" s="11" t="s">
        <v>17</v>
      </c>
      <c r="D119" s="11" t="s">
        <v>18</v>
      </c>
      <c r="E119" s="11" t="s">
        <v>245</v>
      </c>
      <c r="F119" s="11" t="s">
        <v>261</v>
      </c>
      <c r="G119" s="12" t="s">
        <v>297</v>
      </c>
      <c r="H119" s="13">
        <v>74.5</v>
      </c>
      <c r="I119" s="13"/>
      <c r="J119" s="13">
        <v>74.5</v>
      </c>
      <c r="K119" s="13">
        <v>93.4</v>
      </c>
      <c r="L119" s="13">
        <f t="shared" si="3"/>
        <v>37.25</v>
      </c>
      <c r="M119" s="13">
        <f t="shared" si="4"/>
        <v>46.7</v>
      </c>
      <c r="N119" s="13">
        <f t="shared" si="5"/>
        <v>83.95</v>
      </c>
      <c r="O119" s="18">
        <v>88.95</v>
      </c>
    </row>
    <row r="120" s="3" customFormat="1" ht="24.75" customHeight="1" spans="1:15">
      <c r="A120" s="10">
        <v>117</v>
      </c>
      <c r="B120" s="11" t="s">
        <v>298</v>
      </c>
      <c r="C120" s="11" t="s">
        <v>17</v>
      </c>
      <c r="D120" s="11" t="s">
        <v>18</v>
      </c>
      <c r="E120" s="11" t="s">
        <v>245</v>
      </c>
      <c r="F120" s="11" t="s">
        <v>261</v>
      </c>
      <c r="G120" s="12" t="s">
        <v>299</v>
      </c>
      <c r="H120" s="13">
        <v>71</v>
      </c>
      <c r="I120" s="13"/>
      <c r="J120" s="13">
        <v>71</v>
      </c>
      <c r="K120" s="13">
        <v>88.4</v>
      </c>
      <c r="L120" s="13">
        <f t="shared" si="3"/>
        <v>35.5</v>
      </c>
      <c r="M120" s="13">
        <f t="shared" si="4"/>
        <v>44.2</v>
      </c>
      <c r="N120" s="13">
        <f t="shared" si="5"/>
        <v>79.7</v>
      </c>
      <c r="O120" s="18">
        <v>88.95</v>
      </c>
    </row>
    <row r="121" s="3" customFormat="1" ht="24.75" customHeight="1" spans="1:15">
      <c r="A121" s="10">
        <v>118</v>
      </c>
      <c r="B121" s="11" t="s">
        <v>300</v>
      </c>
      <c r="C121" s="11" t="s">
        <v>17</v>
      </c>
      <c r="D121" s="11" t="s">
        <v>18</v>
      </c>
      <c r="E121" s="11" t="s">
        <v>301</v>
      </c>
      <c r="F121" s="11" t="s">
        <v>302</v>
      </c>
      <c r="G121" s="12" t="s">
        <v>303</v>
      </c>
      <c r="H121" s="13">
        <v>67</v>
      </c>
      <c r="I121" s="13"/>
      <c r="J121" s="13">
        <v>67</v>
      </c>
      <c r="K121" s="13">
        <v>77.7</v>
      </c>
      <c r="L121" s="13">
        <f t="shared" si="3"/>
        <v>33.5</v>
      </c>
      <c r="M121" s="13">
        <f t="shared" si="4"/>
        <v>38.85</v>
      </c>
      <c r="N121" s="13">
        <f t="shared" si="5"/>
        <v>72.35</v>
      </c>
      <c r="O121" s="18">
        <v>78.9</v>
      </c>
    </row>
    <row r="122" s="3" customFormat="1" ht="24.75" customHeight="1" spans="1:15">
      <c r="A122" s="10">
        <v>119</v>
      </c>
      <c r="B122" s="11" t="s">
        <v>304</v>
      </c>
      <c r="C122" s="11" t="s">
        <v>17</v>
      </c>
      <c r="D122" s="11" t="s">
        <v>18</v>
      </c>
      <c r="E122" s="11" t="s">
        <v>305</v>
      </c>
      <c r="F122" s="11" t="s">
        <v>261</v>
      </c>
      <c r="G122" s="12" t="s">
        <v>306</v>
      </c>
      <c r="H122" s="13">
        <v>94</v>
      </c>
      <c r="I122" s="13"/>
      <c r="J122" s="13">
        <v>94</v>
      </c>
      <c r="K122" s="13">
        <v>87.5</v>
      </c>
      <c r="L122" s="13">
        <f t="shared" si="3"/>
        <v>47</v>
      </c>
      <c r="M122" s="13">
        <f t="shared" si="4"/>
        <v>43.75</v>
      </c>
      <c r="N122" s="13">
        <f t="shared" si="5"/>
        <v>90.75</v>
      </c>
      <c r="O122" s="18">
        <v>78.9</v>
      </c>
    </row>
    <row r="123" s="3" customFormat="1" ht="24.75" customHeight="1" spans="1:15">
      <c r="A123" s="10">
        <v>120</v>
      </c>
      <c r="B123" s="11" t="s">
        <v>307</v>
      </c>
      <c r="C123" s="11" t="s">
        <v>17</v>
      </c>
      <c r="D123" s="11" t="s">
        <v>18</v>
      </c>
      <c r="E123" s="11" t="s">
        <v>305</v>
      </c>
      <c r="F123" s="11" t="s">
        <v>261</v>
      </c>
      <c r="G123" s="12" t="s">
        <v>308</v>
      </c>
      <c r="H123" s="13">
        <v>86</v>
      </c>
      <c r="I123" s="13"/>
      <c r="J123" s="13">
        <v>86</v>
      </c>
      <c r="K123" s="13">
        <v>77.6</v>
      </c>
      <c r="L123" s="13">
        <f t="shared" si="3"/>
        <v>43</v>
      </c>
      <c r="M123" s="13">
        <f t="shared" si="4"/>
        <v>38.8</v>
      </c>
      <c r="N123" s="13">
        <f t="shared" si="5"/>
        <v>81.8</v>
      </c>
      <c r="O123" s="18">
        <v>78.9</v>
      </c>
    </row>
    <row r="124" s="3" customFormat="1" ht="24.75" customHeight="1" spans="1:15">
      <c r="A124" s="10">
        <v>121</v>
      </c>
      <c r="B124" s="11" t="s">
        <v>309</v>
      </c>
      <c r="C124" s="11" t="s">
        <v>17</v>
      </c>
      <c r="D124" s="11" t="s">
        <v>18</v>
      </c>
      <c r="E124" s="11" t="s">
        <v>305</v>
      </c>
      <c r="F124" s="11" t="s">
        <v>261</v>
      </c>
      <c r="G124" s="12" t="s">
        <v>310</v>
      </c>
      <c r="H124" s="13">
        <v>81</v>
      </c>
      <c r="I124" s="13"/>
      <c r="J124" s="13">
        <v>81</v>
      </c>
      <c r="K124" s="13">
        <v>78.6</v>
      </c>
      <c r="L124" s="13">
        <f t="shared" si="3"/>
        <v>40.5</v>
      </c>
      <c r="M124" s="13">
        <f t="shared" si="4"/>
        <v>39.3</v>
      </c>
      <c r="N124" s="13">
        <f t="shared" si="5"/>
        <v>79.8</v>
      </c>
      <c r="O124" s="18">
        <v>78.9</v>
      </c>
    </row>
    <row r="125" s="3" customFormat="1" ht="24.75" customHeight="1" spans="1:15">
      <c r="A125" s="10">
        <v>122</v>
      </c>
      <c r="B125" s="11" t="s">
        <v>311</v>
      </c>
      <c r="C125" s="11" t="s">
        <v>17</v>
      </c>
      <c r="D125" s="11" t="s">
        <v>38</v>
      </c>
      <c r="E125" s="11" t="s">
        <v>195</v>
      </c>
      <c r="F125" s="11" t="s">
        <v>312</v>
      </c>
      <c r="G125" s="12" t="s">
        <v>313</v>
      </c>
      <c r="H125" s="13">
        <v>75</v>
      </c>
      <c r="I125" s="13"/>
      <c r="J125" s="13">
        <v>75</v>
      </c>
      <c r="K125" s="13">
        <v>73.2</v>
      </c>
      <c r="L125" s="13">
        <f t="shared" si="3"/>
        <v>37.5</v>
      </c>
      <c r="M125" s="13">
        <f t="shared" si="4"/>
        <v>36.6</v>
      </c>
      <c r="N125" s="13">
        <f t="shared" si="5"/>
        <v>74.1</v>
      </c>
      <c r="O125" s="18">
        <v>78.9</v>
      </c>
    </row>
    <row r="126" s="3" customFormat="1" ht="24.75" customHeight="1" spans="1:15">
      <c r="A126" s="10">
        <v>123</v>
      </c>
      <c r="B126" s="11" t="s">
        <v>314</v>
      </c>
      <c r="C126" s="11" t="s">
        <v>17</v>
      </c>
      <c r="D126" s="11" t="s">
        <v>18</v>
      </c>
      <c r="E126" s="11" t="s">
        <v>195</v>
      </c>
      <c r="F126" s="11" t="s">
        <v>312</v>
      </c>
      <c r="G126" s="12" t="s">
        <v>315</v>
      </c>
      <c r="H126" s="13">
        <v>67</v>
      </c>
      <c r="I126" s="13"/>
      <c r="J126" s="13">
        <v>67</v>
      </c>
      <c r="K126" s="13">
        <v>73.2</v>
      </c>
      <c r="L126" s="13">
        <f t="shared" si="3"/>
        <v>33.5</v>
      </c>
      <c r="M126" s="13">
        <f t="shared" si="4"/>
        <v>36.6</v>
      </c>
      <c r="N126" s="13">
        <f t="shared" si="5"/>
        <v>70.1</v>
      </c>
      <c r="O126" s="18">
        <v>78.9</v>
      </c>
    </row>
    <row r="127" s="3" customFormat="1" ht="24.75" customHeight="1" spans="1:15">
      <c r="A127" s="10">
        <v>124</v>
      </c>
      <c r="B127" s="11" t="s">
        <v>316</v>
      </c>
      <c r="C127" s="11" t="s">
        <v>17</v>
      </c>
      <c r="D127" s="11" t="s">
        <v>18</v>
      </c>
      <c r="E127" s="11" t="s">
        <v>195</v>
      </c>
      <c r="F127" s="11" t="s">
        <v>312</v>
      </c>
      <c r="G127" s="12" t="s">
        <v>317</v>
      </c>
      <c r="H127" s="13">
        <v>63</v>
      </c>
      <c r="I127" s="13"/>
      <c r="J127" s="13">
        <v>63</v>
      </c>
      <c r="K127" s="13">
        <v>74.6</v>
      </c>
      <c r="L127" s="13">
        <f t="shared" si="3"/>
        <v>31.5</v>
      </c>
      <c r="M127" s="13">
        <f t="shared" si="4"/>
        <v>37.3</v>
      </c>
      <c r="N127" s="13">
        <f t="shared" si="5"/>
        <v>68.8</v>
      </c>
      <c r="O127" s="18">
        <v>78.9</v>
      </c>
    </row>
    <row r="128" s="3" customFormat="1" ht="24.75" customHeight="1" spans="1:15">
      <c r="A128" s="10">
        <v>125</v>
      </c>
      <c r="B128" s="11" t="s">
        <v>318</v>
      </c>
      <c r="C128" s="11" t="s">
        <v>17</v>
      </c>
      <c r="D128" s="11" t="s">
        <v>18</v>
      </c>
      <c r="E128" s="11" t="s">
        <v>195</v>
      </c>
      <c r="F128" s="11" t="s">
        <v>312</v>
      </c>
      <c r="G128" s="12" t="s">
        <v>319</v>
      </c>
      <c r="H128" s="13">
        <v>60</v>
      </c>
      <c r="I128" s="13"/>
      <c r="J128" s="13">
        <v>60</v>
      </c>
      <c r="K128" s="13">
        <v>77.4</v>
      </c>
      <c r="L128" s="13">
        <f t="shared" si="3"/>
        <v>30</v>
      </c>
      <c r="M128" s="13">
        <f t="shared" si="4"/>
        <v>38.7</v>
      </c>
      <c r="N128" s="13">
        <f t="shared" si="5"/>
        <v>68.7</v>
      </c>
      <c r="O128" s="18">
        <v>78.9</v>
      </c>
    </row>
    <row r="129" s="3" customFormat="1" ht="24.75" customHeight="1" spans="1:15">
      <c r="A129" s="10">
        <v>126</v>
      </c>
      <c r="B129" s="11" t="s">
        <v>320</v>
      </c>
      <c r="C129" s="11" t="s">
        <v>35</v>
      </c>
      <c r="D129" s="11" t="s">
        <v>27</v>
      </c>
      <c r="E129" s="11" t="s">
        <v>321</v>
      </c>
      <c r="F129" s="11" t="s">
        <v>322</v>
      </c>
      <c r="G129" s="12" t="s">
        <v>323</v>
      </c>
      <c r="H129" s="13">
        <v>78</v>
      </c>
      <c r="I129" s="13">
        <v>2.5</v>
      </c>
      <c r="J129" s="13">
        <v>80.5</v>
      </c>
      <c r="K129" s="13">
        <v>86.1</v>
      </c>
      <c r="L129" s="13">
        <f t="shared" si="3"/>
        <v>40.25</v>
      </c>
      <c r="M129" s="13">
        <f t="shared" si="4"/>
        <v>43.05</v>
      </c>
      <c r="N129" s="13">
        <f t="shared" si="5"/>
        <v>83.3</v>
      </c>
      <c r="O129" s="18">
        <v>78.9</v>
      </c>
    </row>
    <row r="130" s="3" customFormat="1" ht="24.75" customHeight="1" spans="1:15">
      <c r="A130" s="10">
        <v>127</v>
      </c>
      <c r="B130" s="11" t="s">
        <v>324</v>
      </c>
      <c r="C130" s="11" t="s">
        <v>17</v>
      </c>
      <c r="D130" s="11" t="s">
        <v>27</v>
      </c>
      <c r="E130" s="11" t="s">
        <v>321</v>
      </c>
      <c r="F130" s="11" t="s">
        <v>322</v>
      </c>
      <c r="G130" s="12" t="s">
        <v>325</v>
      </c>
      <c r="H130" s="13">
        <v>72</v>
      </c>
      <c r="I130" s="13">
        <v>2.5</v>
      </c>
      <c r="J130" s="13">
        <v>74.5</v>
      </c>
      <c r="K130" s="13">
        <v>85.2</v>
      </c>
      <c r="L130" s="13">
        <f t="shared" si="3"/>
        <v>37.25</v>
      </c>
      <c r="M130" s="13">
        <f t="shared" si="4"/>
        <v>42.6</v>
      </c>
      <c r="N130" s="13">
        <f t="shared" si="5"/>
        <v>79.85</v>
      </c>
      <c r="O130" s="18">
        <v>78.9</v>
      </c>
    </row>
    <row r="131" s="3" customFormat="1" ht="24.75" customHeight="1" spans="1:15">
      <c r="A131" s="10">
        <v>128</v>
      </c>
      <c r="B131" s="11" t="s">
        <v>326</v>
      </c>
      <c r="C131" s="11" t="s">
        <v>35</v>
      </c>
      <c r="D131" s="11" t="s">
        <v>18</v>
      </c>
      <c r="E131" s="11" t="s">
        <v>327</v>
      </c>
      <c r="F131" s="11" t="s">
        <v>328</v>
      </c>
      <c r="G131" s="12" t="s">
        <v>329</v>
      </c>
      <c r="H131" s="13">
        <v>76</v>
      </c>
      <c r="I131" s="13"/>
      <c r="J131" s="13">
        <v>76</v>
      </c>
      <c r="K131" s="13">
        <v>78.84</v>
      </c>
      <c r="L131" s="13">
        <f t="shared" si="3"/>
        <v>38</v>
      </c>
      <c r="M131" s="13">
        <f t="shared" si="4"/>
        <v>39.42</v>
      </c>
      <c r="N131" s="13">
        <f t="shared" si="5"/>
        <v>77.42</v>
      </c>
      <c r="O131" s="18">
        <v>78.9</v>
      </c>
    </row>
    <row r="132" s="3" customFormat="1" ht="24.75" customHeight="1" spans="1:15">
      <c r="A132" s="10">
        <v>129</v>
      </c>
      <c r="B132" s="11" t="s">
        <v>330</v>
      </c>
      <c r="C132" s="11" t="s">
        <v>17</v>
      </c>
      <c r="D132" s="11" t="s">
        <v>18</v>
      </c>
      <c r="E132" s="11" t="s">
        <v>327</v>
      </c>
      <c r="F132" s="11" t="s">
        <v>328</v>
      </c>
      <c r="G132" s="12" t="s">
        <v>331</v>
      </c>
      <c r="H132" s="13">
        <v>67</v>
      </c>
      <c r="I132" s="13"/>
      <c r="J132" s="13">
        <v>67</v>
      </c>
      <c r="K132" s="13">
        <v>76.8</v>
      </c>
      <c r="L132" s="13">
        <f t="shared" ref="L132:L178" si="6">J132*0.5</f>
        <v>33.5</v>
      </c>
      <c r="M132" s="13">
        <f t="shared" ref="M132:M178" si="7">K132*0.5</f>
        <v>38.4</v>
      </c>
      <c r="N132" s="13">
        <f t="shared" ref="N132:N178" si="8">L132+M132</f>
        <v>71.9</v>
      </c>
      <c r="O132" s="18">
        <v>78.9</v>
      </c>
    </row>
    <row r="133" s="4" customFormat="1" ht="24.75" customHeight="1" spans="1:15">
      <c r="A133" s="10">
        <v>130</v>
      </c>
      <c r="B133" s="19" t="s">
        <v>332</v>
      </c>
      <c r="C133" s="19" t="s">
        <v>17</v>
      </c>
      <c r="D133" s="19" t="s">
        <v>18</v>
      </c>
      <c r="E133" s="19" t="s">
        <v>301</v>
      </c>
      <c r="F133" s="19" t="s">
        <v>333</v>
      </c>
      <c r="G133" s="20" t="s">
        <v>334</v>
      </c>
      <c r="H133" s="23">
        <v>76</v>
      </c>
      <c r="I133" s="23"/>
      <c r="J133" s="23">
        <v>76</v>
      </c>
      <c r="K133" s="21">
        <v>86</v>
      </c>
      <c r="L133" s="23">
        <f t="shared" si="6"/>
        <v>38</v>
      </c>
      <c r="M133" s="23">
        <f t="shared" si="7"/>
        <v>43</v>
      </c>
      <c r="N133" s="23">
        <f t="shared" si="8"/>
        <v>81</v>
      </c>
      <c r="O133" s="24">
        <v>81.42</v>
      </c>
    </row>
    <row r="134" s="4" customFormat="1" ht="24.75" customHeight="1" spans="1:15">
      <c r="A134" s="10">
        <v>131</v>
      </c>
      <c r="B134" s="19" t="s">
        <v>335</v>
      </c>
      <c r="C134" s="19" t="s">
        <v>35</v>
      </c>
      <c r="D134" s="19" t="s">
        <v>18</v>
      </c>
      <c r="E134" s="19" t="s">
        <v>301</v>
      </c>
      <c r="F134" s="19" t="s">
        <v>333</v>
      </c>
      <c r="G134" s="20" t="s">
        <v>336</v>
      </c>
      <c r="H134" s="23">
        <v>73</v>
      </c>
      <c r="I134" s="23"/>
      <c r="J134" s="23">
        <v>73</v>
      </c>
      <c r="K134" s="21">
        <v>88.2</v>
      </c>
      <c r="L134" s="23">
        <f t="shared" si="6"/>
        <v>36.5</v>
      </c>
      <c r="M134" s="23">
        <f t="shared" si="7"/>
        <v>44.1</v>
      </c>
      <c r="N134" s="23">
        <f t="shared" si="8"/>
        <v>80.6</v>
      </c>
      <c r="O134" s="24">
        <v>81.42</v>
      </c>
    </row>
    <row r="135" s="4" customFormat="1" ht="24.75" customHeight="1" spans="1:15">
      <c r="A135" s="10">
        <v>132</v>
      </c>
      <c r="B135" s="19" t="s">
        <v>337</v>
      </c>
      <c r="C135" s="19" t="s">
        <v>35</v>
      </c>
      <c r="D135" s="19" t="s">
        <v>38</v>
      </c>
      <c r="E135" s="19" t="s">
        <v>301</v>
      </c>
      <c r="F135" s="19" t="s">
        <v>333</v>
      </c>
      <c r="G135" s="20" t="s">
        <v>338</v>
      </c>
      <c r="H135" s="23">
        <v>72</v>
      </c>
      <c r="I135" s="23"/>
      <c r="J135" s="23">
        <v>72</v>
      </c>
      <c r="K135" s="21">
        <v>85.8</v>
      </c>
      <c r="L135" s="23">
        <f t="shared" si="6"/>
        <v>36</v>
      </c>
      <c r="M135" s="23">
        <f t="shared" si="7"/>
        <v>42.9</v>
      </c>
      <c r="N135" s="23">
        <f t="shared" si="8"/>
        <v>78.9</v>
      </c>
      <c r="O135" s="24">
        <v>81.42</v>
      </c>
    </row>
    <row r="136" s="4" customFormat="1" ht="24.75" customHeight="1" spans="1:15">
      <c r="A136" s="10">
        <v>133</v>
      </c>
      <c r="B136" s="19" t="s">
        <v>339</v>
      </c>
      <c r="C136" s="19" t="s">
        <v>17</v>
      </c>
      <c r="D136" s="19" t="s">
        <v>18</v>
      </c>
      <c r="E136" s="19" t="s">
        <v>340</v>
      </c>
      <c r="F136" s="19" t="s">
        <v>341</v>
      </c>
      <c r="G136" s="20" t="s">
        <v>342</v>
      </c>
      <c r="H136" s="23">
        <v>84</v>
      </c>
      <c r="I136" s="23"/>
      <c r="J136" s="23">
        <v>84</v>
      </c>
      <c r="K136" s="21">
        <v>91.6</v>
      </c>
      <c r="L136" s="23">
        <f t="shared" si="6"/>
        <v>42</v>
      </c>
      <c r="M136" s="23">
        <f t="shared" si="7"/>
        <v>45.8</v>
      </c>
      <c r="N136" s="23">
        <f t="shared" si="8"/>
        <v>87.8</v>
      </c>
      <c r="O136" s="24">
        <v>81.42</v>
      </c>
    </row>
    <row r="137" s="4" customFormat="1" ht="24.75" customHeight="1" spans="1:15">
      <c r="A137" s="10">
        <v>134</v>
      </c>
      <c r="B137" s="19" t="s">
        <v>343</v>
      </c>
      <c r="C137" s="19" t="s">
        <v>17</v>
      </c>
      <c r="D137" s="19" t="s">
        <v>18</v>
      </c>
      <c r="E137" s="19" t="s">
        <v>340</v>
      </c>
      <c r="F137" s="19" t="s">
        <v>341</v>
      </c>
      <c r="G137" s="20" t="s">
        <v>344</v>
      </c>
      <c r="H137" s="23">
        <v>78</v>
      </c>
      <c r="I137" s="23"/>
      <c r="J137" s="23">
        <v>78</v>
      </c>
      <c r="K137" s="21">
        <v>72.3</v>
      </c>
      <c r="L137" s="23">
        <f t="shared" si="6"/>
        <v>39</v>
      </c>
      <c r="M137" s="23">
        <f t="shared" si="7"/>
        <v>36.15</v>
      </c>
      <c r="N137" s="23">
        <f t="shared" si="8"/>
        <v>75.15</v>
      </c>
      <c r="O137" s="24">
        <v>81.42</v>
      </c>
    </row>
    <row r="138" s="4" customFormat="1" ht="24.75" customHeight="1" spans="1:15">
      <c r="A138" s="10">
        <v>135</v>
      </c>
      <c r="B138" s="19" t="s">
        <v>345</v>
      </c>
      <c r="C138" s="19" t="s">
        <v>17</v>
      </c>
      <c r="D138" s="19" t="s">
        <v>18</v>
      </c>
      <c r="E138" s="19" t="s">
        <v>340</v>
      </c>
      <c r="F138" s="19" t="s">
        <v>341</v>
      </c>
      <c r="G138" s="20" t="s">
        <v>346</v>
      </c>
      <c r="H138" s="23">
        <v>75</v>
      </c>
      <c r="I138" s="23"/>
      <c r="J138" s="23">
        <v>75</v>
      </c>
      <c r="K138" s="21">
        <v>84</v>
      </c>
      <c r="L138" s="23">
        <f t="shared" si="6"/>
        <v>37.5</v>
      </c>
      <c r="M138" s="23">
        <f t="shared" si="7"/>
        <v>42</v>
      </c>
      <c r="N138" s="23">
        <f t="shared" si="8"/>
        <v>79.5</v>
      </c>
      <c r="O138" s="24">
        <v>81.42</v>
      </c>
    </row>
    <row r="139" s="4" customFormat="1" ht="24.75" customHeight="1" spans="1:15">
      <c r="A139" s="10">
        <v>136</v>
      </c>
      <c r="B139" s="19" t="s">
        <v>347</v>
      </c>
      <c r="C139" s="19" t="s">
        <v>17</v>
      </c>
      <c r="D139" s="19" t="s">
        <v>38</v>
      </c>
      <c r="E139" s="19" t="s">
        <v>327</v>
      </c>
      <c r="F139" s="19" t="s">
        <v>348</v>
      </c>
      <c r="G139" s="20" t="s">
        <v>349</v>
      </c>
      <c r="H139" s="23">
        <v>70</v>
      </c>
      <c r="I139" s="23"/>
      <c r="J139" s="23">
        <v>70</v>
      </c>
      <c r="K139" s="21">
        <v>68.4</v>
      </c>
      <c r="L139" s="23">
        <f t="shared" si="6"/>
        <v>35</v>
      </c>
      <c r="M139" s="23">
        <f t="shared" si="7"/>
        <v>34.2</v>
      </c>
      <c r="N139" s="23">
        <f t="shared" si="8"/>
        <v>69.2</v>
      </c>
      <c r="O139" s="24">
        <v>81.42</v>
      </c>
    </row>
    <row r="140" s="4" customFormat="1" ht="24.75" customHeight="1" spans="1:15">
      <c r="A140" s="10">
        <v>137</v>
      </c>
      <c r="B140" s="19" t="s">
        <v>350</v>
      </c>
      <c r="C140" s="19" t="s">
        <v>17</v>
      </c>
      <c r="D140" s="19" t="s">
        <v>18</v>
      </c>
      <c r="E140" s="19" t="s">
        <v>327</v>
      </c>
      <c r="F140" s="19" t="s">
        <v>348</v>
      </c>
      <c r="G140" s="20" t="s">
        <v>351</v>
      </c>
      <c r="H140" s="23">
        <v>70</v>
      </c>
      <c r="I140" s="23"/>
      <c r="J140" s="23">
        <v>70</v>
      </c>
      <c r="K140" s="21">
        <v>78.8</v>
      </c>
      <c r="L140" s="23">
        <f t="shared" si="6"/>
        <v>35</v>
      </c>
      <c r="M140" s="23">
        <f t="shared" si="7"/>
        <v>39.4</v>
      </c>
      <c r="N140" s="23">
        <f t="shared" si="8"/>
        <v>74.4</v>
      </c>
      <c r="O140" s="24">
        <v>81.42</v>
      </c>
    </row>
    <row r="141" s="4" customFormat="1" ht="24.75" customHeight="1" spans="1:15">
      <c r="A141" s="10">
        <v>138</v>
      </c>
      <c r="B141" s="19" t="s">
        <v>352</v>
      </c>
      <c r="C141" s="19" t="s">
        <v>35</v>
      </c>
      <c r="D141" s="19" t="s">
        <v>18</v>
      </c>
      <c r="E141" s="19" t="s">
        <v>327</v>
      </c>
      <c r="F141" s="19" t="s">
        <v>348</v>
      </c>
      <c r="G141" s="20" t="s">
        <v>353</v>
      </c>
      <c r="H141" s="23">
        <v>70</v>
      </c>
      <c r="I141" s="23"/>
      <c r="J141" s="23">
        <v>70</v>
      </c>
      <c r="K141" s="21">
        <v>82.5</v>
      </c>
      <c r="L141" s="23">
        <f t="shared" si="6"/>
        <v>35</v>
      </c>
      <c r="M141" s="23">
        <f t="shared" si="7"/>
        <v>41.25</v>
      </c>
      <c r="N141" s="23">
        <f t="shared" si="8"/>
        <v>76.25</v>
      </c>
      <c r="O141" s="24">
        <v>81.42</v>
      </c>
    </row>
    <row r="142" s="4" customFormat="1" ht="24.75" customHeight="1" spans="1:15">
      <c r="A142" s="10">
        <v>139</v>
      </c>
      <c r="B142" s="19" t="s">
        <v>354</v>
      </c>
      <c r="C142" s="19" t="s">
        <v>17</v>
      </c>
      <c r="D142" s="19" t="s">
        <v>18</v>
      </c>
      <c r="E142" s="19" t="s">
        <v>195</v>
      </c>
      <c r="F142" s="19" t="s">
        <v>355</v>
      </c>
      <c r="G142" s="20" t="s">
        <v>356</v>
      </c>
      <c r="H142" s="23">
        <v>78</v>
      </c>
      <c r="I142" s="23"/>
      <c r="J142" s="23">
        <v>78</v>
      </c>
      <c r="K142" s="21">
        <v>85.4</v>
      </c>
      <c r="L142" s="23">
        <f t="shared" si="6"/>
        <v>39</v>
      </c>
      <c r="M142" s="23">
        <f t="shared" si="7"/>
        <v>42.7</v>
      </c>
      <c r="N142" s="23">
        <f t="shared" si="8"/>
        <v>81.7</v>
      </c>
      <c r="O142" s="24">
        <v>81.42</v>
      </c>
    </row>
    <row r="143" s="4" customFormat="1" ht="24.75" customHeight="1" spans="1:15">
      <c r="A143" s="10">
        <v>140</v>
      </c>
      <c r="B143" s="19" t="s">
        <v>357</v>
      </c>
      <c r="C143" s="19" t="s">
        <v>35</v>
      </c>
      <c r="D143" s="19" t="s">
        <v>18</v>
      </c>
      <c r="E143" s="19" t="s">
        <v>195</v>
      </c>
      <c r="F143" s="19" t="s">
        <v>355</v>
      </c>
      <c r="G143" s="20" t="s">
        <v>358</v>
      </c>
      <c r="H143" s="23">
        <v>72</v>
      </c>
      <c r="I143" s="23"/>
      <c r="J143" s="23">
        <v>72</v>
      </c>
      <c r="K143" s="21">
        <v>72.6</v>
      </c>
      <c r="L143" s="23">
        <f t="shared" si="6"/>
        <v>36</v>
      </c>
      <c r="M143" s="23">
        <f t="shared" si="7"/>
        <v>36.3</v>
      </c>
      <c r="N143" s="23">
        <f t="shared" si="8"/>
        <v>72.3</v>
      </c>
      <c r="O143" s="24">
        <v>81.42</v>
      </c>
    </row>
    <row r="144" s="4" customFormat="1" ht="24.75" customHeight="1" spans="1:15">
      <c r="A144" s="10">
        <v>141</v>
      </c>
      <c r="B144" s="19" t="s">
        <v>359</v>
      </c>
      <c r="C144" s="19" t="s">
        <v>17</v>
      </c>
      <c r="D144" s="19" t="s">
        <v>27</v>
      </c>
      <c r="E144" s="19" t="s">
        <v>195</v>
      </c>
      <c r="F144" s="19" t="s">
        <v>360</v>
      </c>
      <c r="G144" s="20" t="s">
        <v>361</v>
      </c>
      <c r="H144" s="23">
        <v>72.5</v>
      </c>
      <c r="I144" s="23">
        <v>2.5</v>
      </c>
      <c r="J144" s="23">
        <v>75</v>
      </c>
      <c r="K144" s="23">
        <v>91.4</v>
      </c>
      <c r="L144" s="21">
        <f t="shared" si="6"/>
        <v>37.5</v>
      </c>
      <c r="M144" s="21">
        <f t="shared" si="7"/>
        <v>45.7</v>
      </c>
      <c r="N144" s="21">
        <f t="shared" si="8"/>
        <v>83.2</v>
      </c>
      <c r="O144" s="24">
        <v>90.24</v>
      </c>
    </row>
    <row r="145" s="4" customFormat="1" ht="24.75" customHeight="1" spans="1:15">
      <c r="A145" s="10">
        <v>142</v>
      </c>
      <c r="B145" s="19" t="s">
        <v>362</v>
      </c>
      <c r="C145" s="19" t="s">
        <v>35</v>
      </c>
      <c r="D145" s="19" t="s">
        <v>27</v>
      </c>
      <c r="E145" s="19" t="s">
        <v>195</v>
      </c>
      <c r="F145" s="19" t="s">
        <v>360</v>
      </c>
      <c r="G145" s="20" t="s">
        <v>363</v>
      </c>
      <c r="H145" s="23">
        <v>68</v>
      </c>
      <c r="I145" s="23">
        <v>2.5</v>
      </c>
      <c r="J145" s="23">
        <v>70.5</v>
      </c>
      <c r="K145" s="23">
        <v>89.46</v>
      </c>
      <c r="L145" s="21">
        <f t="shared" si="6"/>
        <v>35.25</v>
      </c>
      <c r="M145" s="21">
        <f t="shared" si="7"/>
        <v>44.73</v>
      </c>
      <c r="N145" s="21">
        <f t="shared" si="8"/>
        <v>79.98</v>
      </c>
      <c r="O145" s="24">
        <v>90.24</v>
      </c>
    </row>
    <row r="146" s="4" customFormat="1" ht="24.75" customHeight="1" spans="1:15">
      <c r="A146" s="10">
        <v>143</v>
      </c>
      <c r="B146" s="19" t="s">
        <v>364</v>
      </c>
      <c r="C146" s="19" t="s">
        <v>35</v>
      </c>
      <c r="D146" s="19" t="s">
        <v>27</v>
      </c>
      <c r="E146" s="19" t="s">
        <v>195</v>
      </c>
      <c r="F146" s="19" t="s">
        <v>360</v>
      </c>
      <c r="G146" s="20" t="s">
        <v>365</v>
      </c>
      <c r="H146" s="23">
        <v>64</v>
      </c>
      <c r="I146" s="23">
        <v>2.5</v>
      </c>
      <c r="J146" s="23">
        <v>66.5</v>
      </c>
      <c r="K146" s="23">
        <v>88.68</v>
      </c>
      <c r="L146" s="21">
        <f t="shared" si="6"/>
        <v>33.25</v>
      </c>
      <c r="M146" s="21">
        <f t="shared" si="7"/>
        <v>44.34</v>
      </c>
      <c r="N146" s="21">
        <f t="shared" si="8"/>
        <v>77.59</v>
      </c>
      <c r="O146" s="24">
        <v>90.24</v>
      </c>
    </row>
    <row r="147" s="4" customFormat="1" ht="24.75" customHeight="1" spans="1:15">
      <c r="A147" s="10">
        <v>144</v>
      </c>
      <c r="B147" s="19" t="s">
        <v>366</v>
      </c>
      <c r="C147" s="19" t="s">
        <v>17</v>
      </c>
      <c r="D147" s="19" t="s">
        <v>18</v>
      </c>
      <c r="E147" s="19" t="s">
        <v>214</v>
      </c>
      <c r="F147" s="19" t="s">
        <v>367</v>
      </c>
      <c r="G147" s="20" t="s">
        <v>368</v>
      </c>
      <c r="H147" s="23">
        <v>78</v>
      </c>
      <c r="I147" s="23"/>
      <c r="J147" s="23">
        <v>78</v>
      </c>
      <c r="K147" s="23">
        <v>90.47</v>
      </c>
      <c r="L147" s="21">
        <f t="shared" si="6"/>
        <v>39</v>
      </c>
      <c r="M147" s="21">
        <f t="shared" si="7"/>
        <v>45.235</v>
      </c>
      <c r="N147" s="21">
        <f t="shared" si="8"/>
        <v>84.235</v>
      </c>
      <c r="O147" s="24">
        <v>90.24</v>
      </c>
    </row>
    <row r="148" s="4" customFormat="1" ht="24.75" customHeight="1" spans="1:15">
      <c r="A148" s="10">
        <v>145</v>
      </c>
      <c r="B148" s="19" t="s">
        <v>369</v>
      </c>
      <c r="C148" s="19" t="s">
        <v>17</v>
      </c>
      <c r="D148" s="19" t="s">
        <v>27</v>
      </c>
      <c r="E148" s="19" t="s">
        <v>214</v>
      </c>
      <c r="F148" s="19" t="s">
        <v>367</v>
      </c>
      <c r="G148" s="20" t="s">
        <v>370</v>
      </c>
      <c r="H148" s="23">
        <v>70</v>
      </c>
      <c r="I148" s="23">
        <v>2.5</v>
      </c>
      <c r="J148" s="23">
        <v>72.5</v>
      </c>
      <c r="K148" s="23">
        <v>90.86</v>
      </c>
      <c r="L148" s="21">
        <f t="shared" si="6"/>
        <v>36.25</v>
      </c>
      <c r="M148" s="21">
        <f t="shared" si="7"/>
        <v>45.43</v>
      </c>
      <c r="N148" s="21">
        <f t="shared" si="8"/>
        <v>81.68</v>
      </c>
      <c r="O148" s="24">
        <v>90.24</v>
      </c>
    </row>
    <row r="149" s="4" customFormat="1" ht="24.75" customHeight="1" spans="1:15">
      <c r="A149" s="10">
        <v>146</v>
      </c>
      <c r="B149" s="19" t="s">
        <v>371</v>
      </c>
      <c r="C149" s="19" t="s">
        <v>17</v>
      </c>
      <c r="D149" s="19" t="s">
        <v>18</v>
      </c>
      <c r="E149" s="19" t="s">
        <v>214</v>
      </c>
      <c r="F149" s="19" t="s">
        <v>367</v>
      </c>
      <c r="G149" s="20" t="s">
        <v>372</v>
      </c>
      <c r="H149" s="23">
        <v>69</v>
      </c>
      <c r="I149" s="23"/>
      <c r="J149" s="23">
        <v>69</v>
      </c>
      <c r="K149" s="23">
        <v>92.8</v>
      </c>
      <c r="L149" s="21">
        <f t="shared" si="6"/>
        <v>34.5</v>
      </c>
      <c r="M149" s="21">
        <f t="shared" si="7"/>
        <v>46.4</v>
      </c>
      <c r="N149" s="21">
        <f t="shared" si="8"/>
        <v>80.9</v>
      </c>
      <c r="O149" s="24">
        <v>90.24</v>
      </c>
    </row>
    <row r="150" s="4" customFormat="1" ht="24.75" customHeight="1" spans="1:15">
      <c r="A150" s="10">
        <v>147</v>
      </c>
      <c r="B150" s="19" t="s">
        <v>373</v>
      </c>
      <c r="C150" s="19" t="s">
        <v>17</v>
      </c>
      <c r="D150" s="19" t="s">
        <v>18</v>
      </c>
      <c r="E150" s="19" t="s">
        <v>282</v>
      </c>
      <c r="F150" s="19" t="s">
        <v>374</v>
      </c>
      <c r="G150" s="20" t="s">
        <v>375</v>
      </c>
      <c r="H150" s="23">
        <v>77</v>
      </c>
      <c r="I150" s="23"/>
      <c r="J150" s="23">
        <v>77</v>
      </c>
      <c r="K150" s="23">
        <v>91.42</v>
      </c>
      <c r="L150" s="21">
        <f t="shared" si="6"/>
        <v>38.5</v>
      </c>
      <c r="M150" s="21">
        <f t="shared" si="7"/>
        <v>45.71</v>
      </c>
      <c r="N150" s="21">
        <f t="shared" si="8"/>
        <v>84.21</v>
      </c>
      <c r="O150" s="24">
        <v>90.24</v>
      </c>
    </row>
    <row r="151" s="4" customFormat="1" ht="24.75" customHeight="1" spans="1:15">
      <c r="A151" s="10">
        <v>148</v>
      </c>
      <c r="B151" s="19" t="s">
        <v>376</v>
      </c>
      <c r="C151" s="19" t="s">
        <v>17</v>
      </c>
      <c r="D151" s="19" t="s">
        <v>18</v>
      </c>
      <c r="E151" s="19" t="s">
        <v>282</v>
      </c>
      <c r="F151" s="19" t="s">
        <v>374</v>
      </c>
      <c r="G151" s="20" t="s">
        <v>377</v>
      </c>
      <c r="H151" s="23">
        <v>70</v>
      </c>
      <c r="I151" s="23"/>
      <c r="J151" s="23">
        <v>70</v>
      </c>
      <c r="K151" s="23">
        <v>90.01</v>
      </c>
      <c r="L151" s="21">
        <f t="shared" si="6"/>
        <v>35</v>
      </c>
      <c r="M151" s="21">
        <f t="shared" si="7"/>
        <v>45.005</v>
      </c>
      <c r="N151" s="21">
        <f t="shared" si="8"/>
        <v>80.005</v>
      </c>
      <c r="O151" s="24">
        <v>90.24</v>
      </c>
    </row>
    <row r="152" s="4" customFormat="1" ht="24.75" customHeight="1" spans="1:15">
      <c r="A152" s="10">
        <v>149</v>
      </c>
      <c r="B152" s="19" t="s">
        <v>378</v>
      </c>
      <c r="C152" s="19" t="s">
        <v>35</v>
      </c>
      <c r="D152" s="19" t="s">
        <v>18</v>
      </c>
      <c r="E152" s="19" t="s">
        <v>282</v>
      </c>
      <c r="F152" s="19" t="s">
        <v>374</v>
      </c>
      <c r="G152" s="20" t="s">
        <v>379</v>
      </c>
      <c r="H152" s="23">
        <v>67</v>
      </c>
      <c r="I152" s="23"/>
      <c r="J152" s="23">
        <v>67</v>
      </c>
      <c r="K152" s="23">
        <v>87.8</v>
      </c>
      <c r="L152" s="21">
        <f t="shared" si="6"/>
        <v>33.5</v>
      </c>
      <c r="M152" s="21">
        <f t="shared" si="7"/>
        <v>43.9</v>
      </c>
      <c r="N152" s="21">
        <f t="shared" si="8"/>
        <v>77.4</v>
      </c>
      <c r="O152" s="24">
        <v>90.24</v>
      </c>
    </row>
    <row r="153" s="4" customFormat="1" ht="24.75" customHeight="1" spans="1:15">
      <c r="A153" s="10">
        <v>150</v>
      </c>
      <c r="B153" s="19" t="s">
        <v>380</v>
      </c>
      <c r="C153" s="19" t="s">
        <v>35</v>
      </c>
      <c r="D153" s="19" t="s">
        <v>18</v>
      </c>
      <c r="E153" s="19" t="s">
        <v>195</v>
      </c>
      <c r="F153" s="19" t="s">
        <v>381</v>
      </c>
      <c r="G153" s="20" t="s">
        <v>382</v>
      </c>
      <c r="H153" s="23">
        <v>81</v>
      </c>
      <c r="I153" s="23"/>
      <c r="J153" s="23">
        <v>81</v>
      </c>
      <c r="K153" s="23">
        <v>87.6</v>
      </c>
      <c r="L153" s="21">
        <f t="shared" si="6"/>
        <v>40.5</v>
      </c>
      <c r="M153" s="21">
        <f t="shared" si="7"/>
        <v>43.8</v>
      </c>
      <c r="N153" s="21">
        <f t="shared" si="8"/>
        <v>84.3</v>
      </c>
      <c r="O153" s="24">
        <v>90.24</v>
      </c>
    </row>
    <row r="154" s="4" customFormat="1" ht="24.75" customHeight="1" spans="1:15">
      <c r="A154" s="10">
        <v>151</v>
      </c>
      <c r="B154" s="19" t="s">
        <v>383</v>
      </c>
      <c r="C154" s="19" t="s">
        <v>35</v>
      </c>
      <c r="D154" s="19" t="s">
        <v>27</v>
      </c>
      <c r="E154" s="19" t="s">
        <v>195</v>
      </c>
      <c r="F154" s="19" t="s">
        <v>381</v>
      </c>
      <c r="G154" s="20" t="s">
        <v>384</v>
      </c>
      <c r="H154" s="23">
        <v>75</v>
      </c>
      <c r="I154" s="23">
        <v>2.5</v>
      </c>
      <c r="J154" s="23">
        <v>77.5</v>
      </c>
      <c r="K154" s="23">
        <v>90.55</v>
      </c>
      <c r="L154" s="21">
        <f t="shared" si="6"/>
        <v>38.75</v>
      </c>
      <c r="M154" s="21">
        <f t="shared" si="7"/>
        <v>45.275</v>
      </c>
      <c r="N154" s="21">
        <f t="shared" si="8"/>
        <v>84.025</v>
      </c>
      <c r="O154" s="24">
        <v>90.24</v>
      </c>
    </row>
    <row r="155" s="4" customFormat="1" ht="24.75" customHeight="1" spans="1:15">
      <c r="A155" s="10">
        <v>152</v>
      </c>
      <c r="B155" s="19" t="s">
        <v>385</v>
      </c>
      <c r="C155" s="19" t="s">
        <v>35</v>
      </c>
      <c r="D155" s="19" t="s">
        <v>18</v>
      </c>
      <c r="E155" s="19" t="s">
        <v>195</v>
      </c>
      <c r="F155" s="19" t="s">
        <v>381</v>
      </c>
      <c r="G155" s="20" t="s">
        <v>386</v>
      </c>
      <c r="H155" s="23">
        <v>75</v>
      </c>
      <c r="I155" s="23"/>
      <c r="J155" s="23">
        <v>75</v>
      </c>
      <c r="K155" s="23">
        <v>89.2</v>
      </c>
      <c r="L155" s="21">
        <f t="shared" si="6"/>
        <v>37.5</v>
      </c>
      <c r="M155" s="21">
        <f t="shared" si="7"/>
        <v>44.6</v>
      </c>
      <c r="N155" s="21">
        <f t="shared" si="8"/>
        <v>82.1</v>
      </c>
      <c r="O155" s="24">
        <v>90.24</v>
      </c>
    </row>
    <row r="156" s="4" customFormat="1" ht="24.75" customHeight="1" spans="1:15">
      <c r="A156" s="10">
        <v>153</v>
      </c>
      <c r="B156" s="19" t="s">
        <v>387</v>
      </c>
      <c r="C156" s="19" t="s">
        <v>17</v>
      </c>
      <c r="D156" s="19" t="s">
        <v>18</v>
      </c>
      <c r="E156" s="19" t="s">
        <v>235</v>
      </c>
      <c r="F156" s="19" t="s">
        <v>388</v>
      </c>
      <c r="G156" s="20" t="s">
        <v>389</v>
      </c>
      <c r="H156" s="23">
        <v>88</v>
      </c>
      <c r="I156" s="23"/>
      <c r="J156" s="23">
        <v>88</v>
      </c>
      <c r="K156" s="23">
        <v>91.84</v>
      </c>
      <c r="L156" s="21">
        <f t="shared" si="6"/>
        <v>44</v>
      </c>
      <c r="M156" s="21">
        <f t="shared" si="7"/>
        <v>45.92</v>
      </c>
      <c r="N156" s="21">
        <f t="shared" si="8"/>
        <v>89.92</v>
      </c>
      <c r="O156" s="24">
        <v>90.24</v>
      </c>
    </row>
    <row r="157" s="4" customFormat="1" ht="24.75" customHeight="1" spans="1:15">
      <c r="A157" s="10">
        <v>154</v>
      </c>
      <c r="B157" s="19" t="s">
        <v>390</v>
      </c>
      <c r="C157" s="19" t="s">
        <v>17</v>
      </c>
      <c r="D157" s="19" t="s">
        <v>27</v>
      </c>
      <c r="E157" s="19" t="s">
        <v>235</v>
      </c>
      <c r="F157" s="19" t="s">
        <v>388</v>
      </c>
      <c r="G157" s="20" t="s">
        <v>391</v>
      </c>
      <c r="H157" s="23">
        <v>85</v>
      </c>
      <c r="I157" s="23">
        <v>2.5</v>
      </c>
      <c r="J157" s="23">
        <v>87.5</v>
      </c>
      <c r="K157" s="23">
        <v>91.12</v>
      </c>
      <c r="L157" s="21">
        <f t="shared" si="6"/>
        <v>43.75</v>
      </c>
      <c r="M157" s="21">
        <f t="shared" si="7"/>
        <v>45.56</v>
      </c>
      <c r="N157" s="21">
        <f t="shared" si="8"/>
        <v>89.31</v>
      </c>
      <c r="O157" s="24">
        <v>90.24</v>
      </c>
    </row>
    <row r="158" s="4" customFormat="1" ht="24.75" customHeight="1" spans="1:15">
      <c r="A158" s="10">
        <v>155</v>
      </c>
      <c r="B158" s="19" t="s">
        <v>392</v>
      </c>
      <c r="C158" s="19" t="s">
        <v>17</v>
      </c>
      <c r="D158" s="19" t="s">
        <v>27</v>
      </c>
      <c r="E158" s="19" t="s">
        <v>235</v>
      </c>
      <c r="F158" s="19" t="s">
        <v>388</v>
      </c>
      <c r="G158" s="20" t="s">
        <v>393</v>
      </c>
      <c r="H158" s="23">
        <v>83</v>
      </c>
      <c r="I158" s="23">
        <v>2.5</v>
      </c>
      <c r="J158" s="23">
        <v>85.5</v>
      </c>
      <c r="K158" s="23">
        <v>91.14</v>
      </c>
      <c r="L158" s="21">
        <f t="shared" si="6"/>
        <v>42.75</v>
      </c>
      <c r="M158" s="21">
        <f t="shared" si="7"/>
        <v>45.57</v>
      </c>
      <c r="N158" s="21">
        <f t="shared" si="8"/>
        <v>88.32</v>
      </c>
      <c r="O158" s="24">
        <v>90.24</v>
      </c>
    </row>
    <row r="159" s="4" customFormat="1" ht="24.75" customHeight="1" spans="1:15">
      <c r="A159" s="10">
        <v>156</v>
      </c>
      <c r="B159" s="19" t="s">
        <v>394</v>
      </c>
      <c r="C159" s="19" t="s">
        <v>35</v>
      </c>
      <c r="D159" s="19" t="s">
        <v>38</v>
      </c>
      <c r="E159" s="19" t="s">
        <v>245</v>
      </c>
      <c r="F159" s="19" t="s">
        <v>205</v>
      </c>
      <c r="G159" s="20" t="s">
        <v>395</v>
      </c>
      <c r="H159" s="23">
        <v>70</v>
      </c>
      <c r="I159" s="23"/>
      <c r="J159" s="23">
        <v>70</v>
      </c>
      <c r="K159" s="23">
        <v>89.28</v>
      </c>
      <c r="L159" s="21">
        <f t="shared" si="6"/>
        <v>35</v>
      </c>
      <c r="M159" s="21">
        <f t="shared" si="7"/>
        <v>44.64</v>
      </c>
      <c r="N159" s="21">
        <f t="shared" si="8"/>
        <v>79.64</v>
      </c>
      <c r="O159" s="24">
        <v>90.24</v>
      </c>
    </row>
    <row r="160" s="4" customFormat="1" ht="24.75" customHeight="1" spans="1:15">
      <c r="A160" s="10">
        <v>157</v>
      </c>
      <c r="B160" s="19" t="s">
        <v>396</v>
      </c>
      <c r="C160" s="19" t="s">
        <v>35</v>
      </c>
      <c r="D160" s="19" t="s">
        <v>27</v>
      </c>
      <c r="E160" s="19" t="s">
        <v>270</v>
      </c>
      <c r="F160" s="19" t="s">
        <v>397</v>
      </c>
      <c r="G160" s="20" t="s">
        <v>398</v>
      </c>
      <c r="H160" s="23">
        <v>85</v>
      </c>
      <c r="I160" s="23">
        <v>2.5</v>
      </c>
      <c r="J160" s="23">
        <v>87.5</v>
      </c>
      <c r="K160" s="23">
        <v>91.21</v>
      </c>
      <c r="L160" s="21">
        <f t="shared" si="6"/>
        <v>43.75</v>
      </c>
      <c r="M160" s="21">
        <f t="shared" si="7"/>
        <v>45.605</v>
      </c>
      <c r="N160" s="21">
        <f t="shared" si="8"/>
        <v>89.355</v>
      </c>
      <c r="O160" s="24">
        <v>90.24</v>
      </c>
    </row>
    <row r="161" s="4" customFormat="1" ht="24.75" customHeight="1" spans="1:15">
      <c r="A161" s="10">
        <v>158</v>
      </c>
      <c r="B161" s="19" t="s">
        <v>399</v>
      </c>
      <c r="C161" s="19" t="s">
        <v>17</v>
      </c>
      <c r="D161" s="19" t="s">
        <v>18</v>
      </c>
      <c r="E161" s="19" t="s">
        <v>270</v>
      </c>
      <c r="F161" s="19" t="s">
        <v>397</v>
      </c>
      <c r="G161" s="20" t="s">
        <v>400</v>
      </c>
      <c r="H161" s="23">
        <v>79</v>
      </c>
      <c r="I161" s="23"/>
      <c r="J161" s="23">
        <v>79</v>
      </c>
      <c r="K161" s="23">
        <v>90.34</v>
      </c>
      <c r="L161" s="21">
        <f t="shared" si="6"/>
        <v>39.5</v>
      </c>
      <c r="M161" s="21">
        <f t="shared" si="7"/>
        <v>45.17</v>
      </c>
      <c r="N161" s="21">
        <f t="shared" si="8"/>
        <v>84.67</v>
      </c>
      <c r="O161" s="24">
        <v>90.24</v>
      </c>
    </row>
    <row r="162" s="4" customFormat="1" ht="24.75" customHeight="1" spans="1:15">
      <c r="A162" s="10">
        <v>159</v>
      </c>
      <c r="B162" s="19" t="s">
        <v>401</v>
      </c>
      <c r="C162" s="19" t="s">
        <v>35</v>
      </c>
      <c r="D162" s="19" t="s">
        <v>18</v>
      </c>
      <c r="E162" s="19" t="s">
        <v>270</v>
      </c>
      <c r="F162" s="19" t="s">
        <v>397</v>
      </c>
      <c r="G162" s="20" t="s">
        <v>402</v>
      </c>
      <c r="H162" s="23">
        <v>79</v>
      </c>
      <c r="I162" s="23"/>
      <c r="J162" s="23">
        <v>79</v>
      </c>
      <c r="K162" s="23">
        <v>89.42</v>
      </c>
      <c r="L162" s="21">
        <f t="shared" si="6"/>
        <v>39.5</v>
      </c>
      <c r="M162" s="21">
        <f t="shared" si="7"/>
        <v>44.71</v>
      </c>
      <c r="N162" s="21">
        <f t="shared" si="8"/>
        <v>84.21</v>
      </c>
      <c r="O162" s="24">
        <v>90.24</v>
      </c>
    </row>
    <row r="163" s="4" customFormat="1" ht="24.75" customHeight="1" spans="1:15">
      <c r="A163" s="10">
        <v>160</v>
      </c>
      <c r="B163" s="19" t="s">
        <v>403</v>
      </c>
      <c r="C163" s="19" t="s">
        <v>35</v>
      </c>
      <c r="D163" s="19" t="s">
        <v>18</v>
      </c>
      <c r="E163" s="19" t="s">
        <v>210</v>
      </c>
      <c r="F163" s="19" t="s">
        <v>404</v>
      </c>
      <c r="G163" s="20" t="s">
        <v>405</v>
      </c>
      <c r="H163" s="23">
        <v>88</v>
      </c>
      <c r="I163" s="23"/>
      <c r="J163" s="23">
        <v>88</v>
      </c>
      <c r="K163" s="23">
        <v>83.3</v>
      </c>
      <c r="L163" s="21">
        <f t="shared" si="6"/>
        <v>44</v>
      </c>
      <c r="M163" s="21">
        <f t="shared" si="7"/>
        <v>41.65</v>
      </c>
      <c r="N163" s="21">
        <f t="shared" si="8"/>
        <v>85.65</v>
      </c>
      <c r="O163" s="24">
        <v>86.98</v>
      </c>
    </row>
    <row r="164" s="4" customFormat="1" ht="24.75" customHeight="1" spans="1:15">
      <c r="A164" s="10">
        <v>161</v>
      </c>
      <c r="B164" s="19" t="s">
        <v>406</v>
      </c>
      <c r="C164" s="19" t="s">
        <v>17</v>
      </c>
      <c r="D164" s="19" t="s">
        <v>18</v>
      </c>
      <c r="E164" s="19" t="s">
        <v>210</v>
      </c>
      <c r="F164" s="19" t="s">
        <v>404</v>
      </c>
      <c r="G164" s="20" t="s">
        <v>407</v>
      </c>
      <c r="H164" s="23">
        <v>88</v>
      </c>
      <c r="I164" s="23"/>
      <c r="J164" s="23">
        <v>88</v>
      </c>
      <c r="K164" s="23">
        <v>86.86</v>
      </c>
      <c r="L164" s="21">
        <f t="shared" si="6"/>
        <v>44</v>
      </c>
      <c r="M164" s="21">
        <f t="shared" si="7"/>
        <v>43.43</v>
      </c>
      <c r="N164" s="21">
        <f t="shared" si="8"/>
        <v>87.43</v>
      </c>
      <c r="O164" s="24">
        <v>86.98</v>
      </c>
    </row>
    <row r="165" s="4" customFormat="1" ht="24.75" customHeight="1" spans="1:15">
      <c r="A165" s="10">
        <v>162</v>
      </c>
      <c r="B165" s="19" t="s">
        <v>408</v>
      </c>
      <c r="C165" s="19" t="s">
        <v>17</v>
      </c>
      <c r="D165" s="19" t="s">
        <v>18</v>
      </c>
      <c r="E165" s="19" t="s">
        <v>210</v>
      </c>
      <c r="F165" s="19" t="s">
        <v>404</v>
      </c>
      <c r="G165" s="20" t="s">
        <v>409</v>
      </c>
      <c r="H165" s="23">
        <v>87</v>
      </c>
      <c r="I165" s="23"/>
      <c r="J165" s="23">
        <v>87</v>
      </c>
      <c r="K165" s="23">
        <v>84.07</v>
      </c>
      <c r="L165" s="21">
        <f t="shared" si="6"/>
        <v>43.5</v>
      </c>
      <c r="M165" s="21">
        <f t="shared" si="7"/>
        <v>42.035</v>
      </c>
      <c r="N165" s="21">
        <f t="shared" si="8"/>
        <v>85.535</v>
      </c>
      <c r="O165" s="24">
        <v>86.98</v>
      </c>
    </row>
    <row r="166" s="4" customFormat="1" ht="24.75" customHeight="1" spans="1:15">
      <c r="A166" s="10">
        <v>163</v>
      </c>
      <c r="B166" s="19" t="s">
        <v>410</v>
      </c>
      <c r="C166" s="19" t="s">
        <v>35</v>
      </c>
      <c r="D166" s="19" t="s">
        <v>38</v>
      </c>
      <c r="E166" s="19" t="s">
        <v>411</v>
      </c>
      <c r="F166" s="19" t="s">
        <v>412</v>
      </c>
      <c r="G166" s="20" t="s">
        <v>413</v>
      </c>
      <c r="H166" s="23">
        <v>87</v>
      </c>
      <c r="I166" s="23"/>
      <c r="J166" s="23">
        <v>87</v>
      </c>
      <c r="K166" s="23">
        <v>90.91</v>
      </c>
      <c r="L166" s="21">
        <f t="shared" si="6"/>
        <v>43.5</v>
      </c>
      <c r="M166" s="21">
        <f t="shared" si="7"/>
        <v>45.455</v>
      </c>
      <c r="N166" s="21">
        <f t="shared" si="8"/>
        <v>88.955</v>
      </c>
      <c r="O166" s="24">
        <v>86.98</v>
      </c>
    </row>
    <row r="167" s="4" customFormat="1" ht="24.75" customHeight="1" spans="1:15">
      <c r="A167" s="10">
        <v>164</v>
      </c>
      <c r="B167" s="19" t="s">
        <v>414</v>
      </c>
      <c r="C167" s="19" t="s">
        <v>17</v>
      </c>
      <c r="D167" s="19" t="s">
        <v>18</v>
      </c>
      <c r="E167" s="19" t="s">
        <v>411</v>
      </c>
      <c r="F167" s="19" t="s">
        <v>412</v>
      </c>
      <c r="G167" s="20" t="s">
        <v>415</v>
      </c>
      <c r="H167" s="23">
        <v>87</v>
      </c>
      <c r="I167" s="23"/>
      <c r="J167" s="23">
        <v>87</v>
      </c>
      <c r="K167" s="23">
        <v>91.24</v>
      </c>
      <c r="L167" s="21">
        <f t="shared" si="6"/>
        <v>43.5</v>
      </c>
      <c r="M167" s="21">
        <f t="shared" si="7"/>
        <v>45.62</v>
      </c>
      <c r="N167" s="21">
        <f t="shared" si="8"/>
        <v>89.12</v>
      </c>
      <c r="O167" s="24">
        <v>86.98</v>
      </c>
    </row>
    <row r="168" s="4" customFormat="1" ht="24.75" customHeight="1" spans="1:15">
      <c r="A168" s="10">
        <v>165</v>
      </c>
      <c r="B168" s="19" t="s">
        <v>416</v>
      </c>
      <c r="C168" s="19" t="s">
        <v>17</v>
      </c>
      <c r="D168" s="19" t="s">
        <v>18</v>
      </c>
      <c r="E168" s="19" t="s">
        <v>411</v>
      </c>
      <c r="F168" s="19" t="s">
        <v>412</v>
      </c>
      <c r="G168" s="20" t="s">
        <v>417</v>
      </c>
      <c r="H168" s="23">
        <v>86</v>
      </c>
      <c r="I168" s="23"/>
      <c r="J168" s="23">
        <v>86</v>
      </c>
      <c r="K168" s="23">
        <v>89.79</v>
      </c>
      <c r="L168" s="21">
        <f t="shared" si="6"/>
        <v>43</v>
      </c>
      <c r="M168" s="21">
        <f t="shared" si="7"/>
        <v>44.895</v>
      </c>
      <c r="N168" s="21">
        <f t="shared" si="8"/>
        <v>87.895</v>
      </c>
      <c r="O168" s="24">
        <v>86.98</v>
      </c>
    </row>
    <row r="169" s="4" customFormat="1" ht="24.75" customHeight="1" spans="1:15">
      <c r="A169" s="10">
        <v>166</v>
      </c>
      <c r="B169" s="19" t="s">
        <v>418</v>
      </c>
      <c r="C169" s="19" t="s">
        <v>17</v>
      </c>
      <c r="D169" s="19" t="s">
        <v>27</v>
      </c>
      <c r="E169" s="19" t="s">
        <v>411</v>
      </c>
      <c r="F169" s="19" t="s">
        <v>412</v>
      </c>
      <c r="G169" s="20" t="s">
        <v>419</v>
      </c>
      <c r="H169" s="23">
        <v>83.5</v>
      </c>
      <c r="I169" s="23">
        <v>2.5</v>
      </c>
      <c r="J169" s="23">
        <v>86</v>
      </c>
      <c r="K169" s="23">
        <v>91.64</v>
      </c>
      <c r="L169" s="21">
        <f t="shared" si="6"/>
        <v>43</v>
      </c>
      <c r="M169" s="21">
        <f t="shared" si="7"/>
        <v>45.82</v>
      </c>
      <c r="N169" s="21">
        <f t="shared" si="8"/>
        <v>88.82</v>
      </c>
      <c r="O169" s="24">
        <v>86.98</v>
      </c>
    </row>
    <row r="170" s="4" customFormat="1" ht="24.75" customHeight="1" spans="1:15">
      <c r="A170" s="10">
        <v>167</v>
      </c>
      <c r="B170" s="19" t="s">
        <v>420</v>
      </c>
      <c r="C170" s="19" t="s">
        <v>17</v>
      </c>
      <c r="D170" s="19" t="s">
        <v>27</v>
      </c>
      <c r="E170" s="19" t="s">
        <v>195</v>
      </c>
      <c r="F170" s="19" t="s">
        <v>421</v>
      </c>
      <c r="G170" s="20" t="s">
        <v>422</v>
      </c>
      <c r="H170" s="23">
        <v>87.5</v>
      </c>
      <c r="I170" s="23">
        <v>2.5</v>
      </c>
      <c r="J170" s="23">
        <v>90</v>
      </c>
      <c r="K170" s="23">
        <v>89.77</v>
      </c>
      <c r="L170" s="21">
        <f t="shared" si="6"/>
        <v>45</v>
      </c>
      <c r="M170" s="21">
        <f t="shared" si="7"/>
        <v>44.885</v>
      </c>
      <c r="N170" s="21">
        <f t="shared" si="8"/>
        <v>89.885</v>
      </c>
      <c r="O170" s="24">
        <v>86.98</v>
      </c>
    </row>
    <row r="171" s="4" customFormat="1" ht="24.75" customHeight="1" spans="1:15">
      <c r="A171" s="10">
        <v>168</v>
      </c>
      <c r="B171" s="19" t="s">
        <v>423</v>
      </c>
      <c r="C171" s="19" t="s">
        <v>17</v>
      </c>
      <c r="D171" s="19" t="s">
        <v>18</v>
      </c>
      <c r="E171" s="19" t="s">
        <v>195</v>
      </c>
      <c r="F171" s="19" t="s">
        <v>421</v>
      </c>
      <c r="G171" s="20" t="s">
        <v>424</v>
      </c>
      <c r="H171" s="23">
        <v>79</v>
      </c>
      <c r="I171" s="23"/>
      <c r="J171" s="23">
        <v>79</v>
      </c>
      <c r="K171" s="23">
        <v>87.08</v>
      </c>
      <c r="L171" s="21">
        <f t="shared" si="6"/>
        <v>39.5</v>
      </c>
      <c r="M171" s="21">
        <f t="shared" si="7"/>
        <v>43.54</v>
      </c>
      <c r="N171" s="21">
        <f t="shared" si="8"/>
        <v>83.04</v>
      </c>
      <c r="O171" s="24">
        <v>86.98</v>
      </c>
    </row>
    <row r="172" s="4" customFormat="1" ht="24.75" customHeight="1" spans="1:15">
      <c r="A172" s="10">
        <v>169</v>
      </c>
      <c r="B172" s="19" t="s">
        <v>425</v>
      </c>
      <c r="C172" s="19" t="s">
        <v>17</v>
      </c>
      <c r="D172" s="19" t="s">
        <v>18</v>
      </c>
      <c r="E172" s="19" t="s">
        <v>195</v>
      </c>
      <c r="F172" s="19" t="s">
        <v>421</v>
      </c>
      <c r="G172" s="20" t="s">
        <v>426</v>
      </c>
      <c r="H172" s="23">
        <v>64.5</v>
      </c>
      <c r="I172" s="23"/>
      <c r="J172" s="23">
        <v>64.5</v>
      </c>
      <c r="K172" s="23">
        <v>78.77</v>
      </c>
      <c r="L172" s="21">
        <f t="shared" si="6"/>
        <v>32.25</v>
      </c>
      <c r="M172" s="21">
        <f t="shared" si="7"/>
        <v>39.385</v>
      </c>
      <c r="N172" s="21">
        <f t="shared" si="8"/>
        <v>71.635</v>
      </c>
      <c r="O172" s="24">
        <v>86.98</v>
      </c>
    </row>
    <row r="173" s="4" customFormat="1" ht="24.75" customHeight="1" spans="1:15">
      <c r="A173" s="10">
        <v>170</v>
      </c>
      <c r="B173" s="19" t="s">
        <v>256</v>
      </c>
      <c r="C173" s="19" t="s">
        <v>17</v>
      </c>
      <c r="D173" s="19" t="s">
        <v>27</v>
      </c>
      <c r="E173" s="19" t="s">
        <v>180</v>
      </c>
      <c r="F173" s="19" t="s">
        <v>427</v>
      </c>
      <c r="G173" s="20" t="s">
        <v>428</v>
      </c>
      <c r="H173" s="23">
        <v>83</v>
      </c>
      <c r="I173" s="23">
        <v>2.5</v>
      </c>
      <c r="J173" s="23">
        <v>85.5</v>
      </c>
      <c r="K173" s="23">
        <v>89.38</v>
      </c>
      <c r="L173" s="21">
        <f t="shared" si="6"/>
        <v>42.75</v>
      </c>
      <c r="M173" s="21">
        <f t="shared" si="7"/>
        <v>44.69</v>
      </c>
      <c r="N173" s="21">
        <f t="shared" si="8"/>
        <v>87.44</v>
      </c>
      <c r="O173" s="24">
        <v>86.98</v>
      </c>
    </row>
    <row r="174" s="4" customFormat="1" ht="24.75" customHeight="1" spans="1:15">
      <c r="A174" s="10">
        <v>171</v>
      </c>
      <c r="B174" s="19" t="s">
        <v>429</v>
      </c>
      <c r="C174" s="19" t="s">
        <v>17</v>
      </c>
      <c r="D174" s="19" t="s">
        <v>27</v>
      </c>
      <c r="E174" s="19" t="s">
        <v>180</v>
      </c>
      <c r="F174" s="19" t="s">
        <v>427</v>
      </c>
      <c r="G174" s="20" t="s">
        <v>430</v>
      </c>
      <c r="H174" s="23">
        <v>77</v>
      </c>
      <c r="I174" s="23">
        <v>2.5</v>
      </c>
      <c r="J174" s="23">
        <v>79.5</v>
      </c>
      <c r="K174" s="23">
        <v>83.57</v>
      </c>
      <c r="L174" s="21">
        <f t="shared" si="6"/>
        <v>39.75</v>
      </c>
      <c r="M174" s="21">
        <f t="shared" si="7"/>
        <v>41.785</v>
      </c>
      <c r="N174" s="21">
        <f t="shared" si="8"/>
        <v>81.535</v>
      </c>
      <c r="O174" s="24">
        <v>86.98</v>
      </c>
    </row>
    <row r="175" s="4" customFormat="1" ht="24.75" customHeight="1" spans="1:15">
      <c r="A175" s="10">
        <v>172</v>
      </c>
      <c r="B175" s="19" t="s">
        <v>431</v>
      </c>
      <c r="C175" s="19" t="s">
        <v>17</v>
      </c>
      <c r="D175" s="19" t="s">
        <v>27</v>
      </c>
      <c r="E175" s="19" t="s">
        <v>180</v>
      </c>
      <c r="F175" s="19" t="s">
        <v>427</v>
      </c>
      <c r="G175" s="20" t="s">
        <v>432</v>
      </c>
      <c r="H175" s="23">
        <v>70</v>
      </c>
      <c r="I175" s="23">
        <v>2.5</v>
      </c>
      <c r="J175" s="23">
        <v>72.5</v>
      </c>
      <c r="K175" s="23">
        <v>80.12</v>
      </c>
      <c r="L175" s="21">
        <f t="shared" si="6"/>
        <v>36.25</v>
      </c>
      <c r="M175" s="21">
        <f t="shared" si="7"/>
        <v>40.06</v>
      </c>
      <c r="N175" s="21">
        <f t="shared" si="8"/>
        <v>76.31</v>
      </c>
      <c r="O175" s="24">
        <v>86.98</v>
      </c>
    </row>
    <row r="176" s="4" customFormat="1" ht="24.75" customHeight="1" spans="1:15">
      <c r="A176" s="10">
        <v>173</v>
      </c>
      <c r="B176" s="19" t="s">
        <v>433</v>
      </c>
      <c r="C176" s="19" t="s">
        <v>17</v>
      </c>
      <c r="D176" s="19" t="s">
        <v>18</v>
      </c>
      <c r="E176" s="19" t="s">
        <v>411</v>
      </c>
      <c r="F176" s="19" t="s">
        <v>434</v>
      </c>
      <c r="G176" s="20" t="s">
        <v>435</v>
      </c>
      <c r="H176" s="23">
        <v>79</v>
      </c>
      <c r="I176" s="23"/>
      <c r="J176" s="23">
        <v>79</v>
      </c>
      <c r="K176" s="23">
        <v>86.97</v>
      </c>
      <c r="L176" s="21">
        <f t="shared" si="6"/>
        <v>39.5</v>
      </c>
      <c r="M176" s="21">
        <f t="shared" si="7"/>
        <v>43.485</v>
      </c>
      <c r="N176" s="21">
        <f t="shared" si="8"/>
        <v>82.985</v>
      </c>
      <c r="O176" s="24">
        <v>86.98</v>
      </c>
    </row>
    <row r="177" s="4" customFormat="1" ht="24.75" customHeight="1" spans="1:15">
      <c r="A177" s="10">
        <v>174</v>
      </c>
      <c r="B177" s="19" t="s">
        <v>436</v>
      </c>
      <c r="C177" s="19" t="s">
        <v>17</v>
      </c>
      <c r="D177" s="19" t="s">
        <v>18</v>
      </c>
      <c r="E177" s="19" t="s">
        <v>411</v>
      </c>
      <c r="F177" s="19" t="s">
        <v>434</v>
      </c>
      <c r="G177" s="20" t="s">
        <v>437</v>
      </c>
      <c r="H177" s="23">
        <v>73</v>
      </c>
      <c r="I177" s="23"/>
      <c r="J177" s="23">
        <v>73</v>
      </c>
      <c r="K177" s="23">
        <v>89.36</v>
      </c>
      <c r="L177" s="21">
        <f t="shared" si="6"/>
        <v>36.5</v>
      </c>
      <c r="M177" s="21">
        <f t="shared" si="7"/>
        <v>44.68</v>
      </c>
      <c r="N177" s="21">
        <f t="shared" si="8"/>
        <v>81.18</v>
      </c>
      <c r="O177" s="24">
        <v>86.98</v>
      </c>
    </row>
    <row r="178" s="4" customFormat="1" ht="24.75" customHeight="1" spans="1:15">
      <c r="A178" s="10">
        <v>175</v>
      </c>
      <c r="B178" s="19" t="s">
        <v>438</v>
      </c>
      <c r="C178" s="19" t="s">
        <v>17</v>
      </c>
      <c r="D178" s="19" t="s">
        <v>18</v>
      </c>
      <c r="E178" s="19" t="s">
        <v>411</v>
      </c>
      <c r="F178" s="19" t="s">
        <v>434</v>
      </c>
      <c r="G178" s="20" t="s">
        <v>439</v>
      </c>
      <c r="H178" s="23">
        <v>70</v>
      </c>
      <c r="I178" s="23"/>
      <c r="J178" s="23">
        <v>70</v>
      </c>
      <c r="K178" s="23">
        <v>88.88</v>
      </c>
      <c r="L178" s="21">
        <f t="shared" si="6"/>
        <v>35</v>
      </c>
      <c r="M178" s="21">
        <f t="shared" si="7"/>
        <v>44.44</v>
      </c>
      <c r="N178" s="21">
        <f t="shared" si="8"/>
        <v>79.44</v>
      </c>
      <c r="O178" s="24">
        <v>86.98</v>
      </c>
    </row>
    <row r="179" s="3" customFormat="1" customHeight="1" spans="1:15">
      <c r="A179" s="26"/>
      <c r="B179" s="27"/>
      <c r="C179" s="27"/>
      <c r="D179" s="27"/>
      <c r="E179" s="27"/>
      <c r="F179" s="27"/>
      <c r="G179" s="26"/>
      <c r="H179" s="28"/>
      <c r="I179" s="28"/>
      <c r="J179" s="28"/>
      <c r="K179" s="28"/>
      <c r="N179" s="32"/>
      <c r="O179" s="33"/>
    </row>
    <row r="180" s="1" customFormat="1" customHeight="1" spans="1:248">
      <c r="A180" s="29"/>
      <c r="B180" s="30"/>
      <c r="C180" s="30"/>
      <c r="D180" s="30"/>
      <c r="E180" s="30"/>
      <c r="F180" s="30"/>
      <c r="G180" s="29"/>
      <c r="H180" s="31"/>
      <c r="I180" s="31"/>
      <c r="J180" s="31"/>
      <c r="K180" s="28"/>
      <c r="L180" s="34"/>
      <c r="M180" s="34"/>
      <c r="N180" s="35"/>
      <c r="O180" s="36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34"/>
      <c r="AM180" s="34"/>
      <c r="AN180" s="34"/>
      <c r="AO180" s="34"/>
      <c r="AP180" s="34"/>
      <c r="AQ180" s="34"/>
      <c r="AR180" s="34"/>
      <c r="AS180" s="34"/>
      <c r="AT180" s="34"/>
      <c r="AU180" s="34"/>
      <c r="AV180" s="34"/>
      <c r="AW180" s="34"/>
      <c r="AX180" s="34"/>
      <c r="AY180" s="34"/>
      <c r="AZ180" s="34"/>
      <c r="BA180" s="34"/>
      <c r="BB180" s="34"/>
      <c r="BC180" s="34"/>
      <c r="BD180" s="34"/>
      <c r="BE180" s="34"/>
      <c r="BF180" s="34"/>
      <c r="BG180" s="34"/>
      <c r="BH180" s="34"/>
      <c r="BI180" s="34"/>
      <c r="BJ180" s="34"/>
      <c r="BK180" s="34"/>
      <c r="BL180" s="34"/>
      <c r="BM180" s="34"/>
      <c r="BN180" s="34"/>
      <c r="BO180" s="34"/>
      <c r="BP180" s="34"/>
      <c r="BQ180" s="34"/>
      <c r="BR180" s="34"/>
      <c r="BS180" s="34"/>
      <c r="BT180" s="34"/>
      <c r="BU180" s="34"/>
      <c r="BV180" s="34"/>
      <c r="BW180" s="34"/>
      <c r="BX180" s="34"/>
      <c r="BY180" s="34"/>
      <c r="BZ180" s="34"/>
      <c r="CA180" s="34"/>
      <c r="CB180" s="34"/>
      <c r="CC180" s="34"/>
      <c r="CD180" s="34"/>
      <c r="CE180" s="34"/>
      <c r="CF180" s="34"/>
      <c r="CG180" s="34"/>
      <c r="CH180" s="34"/>
      <c r="CI180" s="34"/>
      <c r="CJ180" s="34"/>
      <c r="CK180" s="34"/>
      <c r="CL180" s="34"/>
      <c r="CM180" s="34"/>
      <c r="CN180" s="34"/>
      <c r="CO180" s="34"/>
      <c r="CP180" s="34"/>
      <c r="CQ180" s="34"/>
      <c r="CR180" s="34"/>
      <c r="CS180" s="34"/>
      <c r="CT180" s="34"/>
      <c r="CU180" s="34"/>
      <c r="CV180" s="34"/>
      <c r="CW180" s="34"/>
      <c r="CX180" s="34"/>
      <c r="CY180" s="34"/>
      <c r="CZ180" s="34"/>
      <c r="DA180" s="34"/>
      <c r="DB180" s="34"/>
      <c r="DC180" s="34"/>
      <c r="DD180" s="34"/>
      <c r="DE180" s="34"/>
      <c r="DF180" s="34"/>
      <c r="DG180" s="34"/>
      <c r="DH180" s="34"/>
      <c r="DI180" s="34"/>
      <c r="DJ180" s="34"/>
      <c r="DK180" s="34"/>
      <c r="DL180" s="34"/>
      <c r="DM180" s="34"/>
      <c r="DN180" s="34"/>
      <c r="DO180" s="34"/>
      <c r="DP180" s="34"/>
      <c r="DQ180" s="34"/>
      <c r="DR180" s="34"/>
      <c r="DS180" s="34"/>
      <c r="DT180" s="34"/>
      <c r="DU180" s="34"/>
      <c r="DV180" s="34"/>
      <c r="DW180" s="34"/>
      <c r="DX180" s="34"/>
      <c r="DY180" s="34"/>
      <c r="DZ180" s="34"/>
      <c r="EA180" s="34"/>
      <c r="EB180" s="34"/>
      <c r="EC180" s="34"/>
      <c r="ED180" s="34"/>
      <c r="EE180" s="34"/>
      <c r="EF180" s="34"/>
      <c r="EG180" s="34"/>
      <c r="EH180" s="34"/>
      <c r="EI180" s="34"/>
      <c r="EJ180" s="34"/>
      <c r="EK180" s="34"/>
      <c r="EL180" s="34"/>
      <c r="EM180" s="34"/>
      <c r="EN180" s="34"/>
      <c r="EO180" s="34"/>
      <c r="EP180" s="34"/>
      <c r="EQ180" s="34"/>
      <c r="ER180" s="34"/>
      <c r="ES180" s="34"/>
      <c r="ET180" s="34"/>
      <c r="EU180" s="34"/>
      <c r="EV180" s="34"/>
      <c r="EW180" s="34"/>
      <c r="EX180" s="34"/>
      <c r="EY180" s="34"/>
      <c r="EZ180" s="34"/>
      <c r="FA180" s="34"/>
      <c r="FB180" s="34"/>
      <c r="FC180" s="34"/>
      <c r="FD180" s="34"/>
      <c r="FE180" s="34"/>
      <c r="FF180" s="34"/>
      <c r="FG180" s="34"/>
      <c r="FH180" s="34"/>
      <c r="FI180" s="34"/>
      <c r="FJ180" s="34"/>
      <c r="FK180" s="34"/>
      <c r="FL180" s="34"/>
      <c r="FM180" s="34"/>
      <c r="FN180" s="34"/>
      <c r="FO180" s="34"/>
      <c r="FP180" s="34"/>
      <c r="FQ180" s="34"/>
      <c r="FR180" s="34"/>
      <c r="FS180" s="34"/>
      <c r="FT180" s="34"/>
      <c r="FU180" s="34"/>
      <c r="FV180" s="34"/>
      <c r="FW180" s="34"/>
      <c r="FX180" s="34"/>
      <c r="FY180" s="34"/>
      <c r="FZ180" s="34"/>
      <c r="GA180" s="34"/>
      <c r="GB180" s="34"/>
      <c r="GC180" s="34"/>
      <c r="GD180" s="34"/>
      <c r="GE180" s="34"/>
      <c r="GF180" s="34"/>
      <c r="GG180" s="34"/>
      <c r="GH180" s="34"/>
      <c r="GI180" s="34"/>
      <c r="GJ180" s="34"/>
      <c r="GK180" s="34"/>
      <c r="GL180" s="34"/>
      <c r="GM180" s="34"/>
      <c r="GN180" s="34"/>
      <c r="GO180" s="34"/>
      <c r="GP180" s="34"/>
      <c r="GQ180" s="34"/>
      <c r="GR180" s="34"/>
      <c r="GS180" s="34"/>
      <c r="GT180" s="34"/>
      <c r="GU180" s="34"/>
      <c r="GV180" s="34"/>
      <c r="GW180" s="34"/>
      <c r="GX180" s="34"/>
      <c r="GY180" s="34"/>
      <c r="GZ180" s="34"/>
      <c r="HA180" s="34"/>
      <c r="HB180" s="34"/>
      <c r="HC180" s="34"/>
      <c r="HD180" s="34"/>
      <c r="HE180" s="34"/>
      <c r="HF180" s="34"/>
      <c r="HG180" s="34"/>
      <c r="HH180" s="34"/>
      <c r="HI180" s="34"/>
      <c r="HJ180" s="34"/>
      <c r="HK180" s="34"/>
      <c r="HL180" s="34"/>
      <c r="HM180" s="34"/>
      <c r="HN180" s="34"/>
      <c r="HO180" s="34"/>
      <c r="HP180" s="34"/>
      <c r="HQ180" s="34"/>
      <c r="HR180" s="34"/>
      <c r="HS180" s="34"/>
      <c r="HT180" s="34"/>
      <c r="HU180" s="34"/>
      <c r="HV180" s="34"/>
      <c r="HW180" s="34"/>
      <c r="HX180" s="34"/>
      <c r="HY180" s="34"/>
      <c r="HZ180" s="34"/>
      <c r="IA180" s="34"/>
      <c r="IB180" s="34"/>
      <c r="IC180" s="34"/>
      <c r="ID180" s="34"/>
      <c r="IE180" s="34"/>
      <c r="IF180" s="34"/>
      <c r="IG180" s="34"/>
      <c r="IH180" s="34"/>
      <c r="II180" s="34"/>
      <c r="IJ180" s="34"/>
      <c r="IK180" s="34"/>
      <c r="IL180" s="34"/>
      <c r="IM180" s="34"/>
      <c r="IN180" s="34"/>
    </row>
    <row r="181" s="1" customFormat="1" customHeight="1" spans="1:248">
      <c r="A181" s="29"/>
      <c r="B181" s="30"/>
      <c r="C181" s="30"/>
      <c r="D181" s="30"/>
      <c r="E181" s="30"/>
      <c r="F181" s="30"/>
      <c r="G181" s="29"/>
      <c r="H181" s="31"/>
      <c r="I181" s="31"/>
      <c r="J181" s="31"/>
      <c r="K181" s="31"/>
      <c r="L181" s="34"/>
      <c r="M181" s="34"/>
      <c r="N181" s="35"/>
      <c r="O181" s="36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34"/>
      <c r="AM181" s="34"/>
      <c r="AN181" s="34"/>
      <c r="AO181" s="34"/>
      <c r="AP181" s="34"/>
      <c r="AQ181" s="34"/>
      <c r="AR181" s="34"/>
      <c r="AS181" s="34"/>
      <c r="AT181" s="34"/>
      <c r="AU181" s="34"/>
      <c r="AV181" s="34"/>
      <c r="AW181" s="34"/>
      <c r="AX181" s="34"/>
      <c r="AY181" s="34"/>
      <c r="AZ181" s="34"/>
      <c r="BA181" s="34"/>
      <c r="BB181" s="34"/>
      <c r="BC181" s="34"/>
      <c r="BD181" s="34"/>
      <c r="BE181" s="34"/>
      <c r="BF181" s="34"/>
      <c r="BG181" s="34"/>
      <c r="BH181" s="34"/>
      <c r="BI181" s="34"/>
      <c r="BJ181" s="34"/>
      <c r="BK181" s="34"/>
      <c r="BL181" s="34"/>
      <c r="BM181" s="34"/>
      <c r="BN181" s="34"/>
      <c r="BO181" s="34"/>
      <c r="BP181" s="34"/>
      <c r="BQ181" s="34"/>
      <c r="BR181" s="34"/>
      <c r="BS181" s="34"/>
      <c r="BT181" s="34"/>
      <c r="BU181" s="34"/>
      <c r="BV181" s="34"/>
      <c r="BW181" s="34"/>
      <c r="BX181" s="34"/>
      <c r="BY181" s="34"/>
      <c r="BZ181" s="34"/>
      <c r="CA181" s="34"/>
      <c r="CB181" s="34"/>
      <c r="CC181" s="34"/>
      <c r="CD181" s="34"/>
      <c r="CE181" s="34"/>
      <c r="CF181" s="34"/>
      <c r="CG181" s="34"/>
      <c r="CH181" s="34"/>
      <c r="CI181" s="34"/>
      <c r="CJ181" s="34"/>
      <c r="CK181" s="34"/>
      <c r="CL181" s="34"/>
      <c r="CM181" s="34"/>
      <c r="CN181" s="34"/>
      <c r="CO181" s="34"/>
      <c r="CP181" s="34"/>
      <c r="CQ181" s="34"/>
      <c r="CR181" s="34"/>
      <c r="CS181" s="34"/>
      <c r="CT181" s="34"/>
      <c r="CU181" s="34"/>
      <c r="CV181" s="34"/>
      <c r="CW181" s="34"/>
      <c r="CX181" s="34"/>
      <c r="CY181" s="34"/>
      <c r="CZ181" s="34"/>
      <c r="DA181" s="34"/>
      <c r="DB181" s="34"/>
      <c r="DC181" s="34"/>
      <c r="DD181" s="34"/>
      <c r="DE181" s="34"/>
      <c r="DF181" s="34"/>
      <c r="DG181" s="34"/>
      <c r="DH181" s="34"/>
      <c r="DI181" s="34"/>
      <c r="DJ181" s="34"/>
      <c r="DK181" s="34"/>
      <c r="DL181" s="34"/>
      <c r="DM181" s="34"/>
      <c r="DN181" s="34"/>
      <c r="DO181" s="34"/>
      <c r="DP181" s="34"/>
      <c r="DQ181" s="34"/>
      <c r="DR181" s="34"/>
      <c r="DS181" s="34"/>
      <c r="DT181" s="34"/>
      <c r="DU181" s="34"/>
      <c r="DV181" s="34"/>
      <c r="DW181" s="34"/>
      <c r="DX181" s="34"/>
      <c r="DY181" s="34"/>
      <c r="DZ181" s="34"/>
      <c r="EA181" s="34"/>
      <c r="EB181" s="34"/>
      <c r="EC181" s="34"/>
      <c r="ED181" s="34"/>
      <c r="EE181" s="34"/>
      <c r="EF181" s="34"/>
      <c r="EG181" s="34"/>
      <c r="EH181" s="34"/>
      <c r="EI181" s="34"/>
      <c r="EJ181" s="34"/>
      <c r="EK181" s="34"/>
      <c r="EL181" s="34"/>
      <c r="EM181" s="34"/>
      <c r="EN181" s="34"/>
      <c r="EO181" s="34"/>
      <c r="EP181" s="34"/>
      <c r="EQ181" s="34"/>
      <c r="ER181" s="34"/>
      <c r="ES181" s="34"/>
      <c r="ET181" s="34"/>
      <c r="EU181" s="34"/>
      <c r="EV181" s="34"/>
      <c r="EW181" s="34"/>
      <c r="EX181" s="34"/>
      <c r="EY181" s="34"/>
      <c r="EZ181" s="34"/>
      <c r="FA181" s="34"/>
      <c r="FB181" s="34"/>
      <c r="FC181" s="34"/>
      <c r="FD181" s="34"/>
      <c r="FE181" s="34"/>
      <c r="FF181" s="34"/>
      <c r="FG181" s="34"/>
      <c r="FH181" s="34"/>
      <c r="FI181" s="34"/>
      <c r="FJ181" s="34"/>
      <c r="FK181" s="34"/>
      <c r="FL181" s="34"/>
      <c r="FM181" s="34"/>
      <c r="FN181" s="34"/>
      <c r="FO181" s="34"/>
      <c r="FP181" s="34"/>
      <c r="FQ181" s="34"/>
      <c r="FR181" s="34"/>
      <c r="FS181" s="34"/>
      <c r="FT181" s="34"/>
      <c r="FU181" s="34"/>
      <c r="FV181" s="34"/>
      <c r="FW181" s="34"/>
      <c r="FX181" s="34"/>
      <c r="FY181" s="34"/>
      <c r="FZ181" s="34"/>
      <c r="GA181" s="34"/>
      <c r="GB181" s="34"/>
      <c r="GC181" s="34"/>
      <c r="GD181" s="34"/>
      <c r="GE181" s="34"/>
      <c r="GF181" s="34"/>
      <c r="GG181" s="34"/>
      <c r="GH181" s="34"/>
      <c r="GI181" s="34"/>
      <c r="GJ181" s="34"/>
      <c r="GK181" s="34"/>
      <c r="GL181" s="34"/>
      <c r="GM181" s="34"/>
      <c r="GN181" s="34"/>
      <c r="GO181" s="34"/>
      <c r="GP181" s="34"/>
      <c r="GQ181" s="34"/>
      <c r="GR181" s="34"/>
      <c r="GS181" s="34"/>
      <c r="GT181" s="34"/>
      <c r="GU181" s="34"/>
      <c r="GV181" s="34"/>
      <c r="GW181" s="34"/>
      <c r="GX181" s="34"/>
      <c r="GY181" s="34"/>
      <c r="GZ181" s="34"/>
      <c r="HA181" s="34"/>
      <c r="HB181" s="34"/>
      <c r="HC181" s="34"/>
      <c r="HD181" s="34"/>
      <c r="HE181" s="34"/>
      <c r="HF181" s="34"/>
      <c r="HG181" s="34"/>
      <c r="HH181" s="34"/>
      <c r="HI181" s="34"/>
      <c r="HJ181" s="34"/>
      <c r="HK181" s="34"/>
      <c r="HL181" s="34"/>
      <c r="HM181" s="34"/>
      <c r="HN181" s="34"/>
      <c r="HO181" s="34"/>
      <c r="HP181" s="34"/>
      <c r="HQ181" s="34"/>
      <c r="HR181" s="34"/>
      <c r="HS181" s="34"/>
      <c r="HT181" s="34"/>
      <c r="HU181" s="34"/>
      <c r="HV181" s="34"/>
      <c r="HW181" s="34"/>
      <c r="HX181" s="34"/>
      <c r="HY181" s="34"/>
      <c r="HZ181" s="34"/>
      <c r="IA181" s="34"/>
      <c r="IB181" s="34"/>
      <c r="IC181" s="34"/>
      <c r="ID181" s="34"/>
      <c r="IE181" s="34"/>
      <c r="IF181" s="34"/>
      <c r="IG181" s="34"/>
      <c r="IH181" s="34"/>
      <c r="II181" s="34"/>
      <c r="IJ181" s="34"/>
      <c r="IK181" s="34"/>
      <c r="IL181" s="34"/>
      <c r="IM181" s="34"/>
      <c r="IN181" s="34"/>
    </row>
    <row r="182" s="1" customFormat="1" customHeight="1" spans="1:248">
      <c r="A182" s="29"/>
      <c r="B182" s="30"/>
      <c r="C182" s="30"/>
      <c r="D182" s="30"/>
      <c r="E182" s="30"/>
      <c r="F182" s="30"/>
      <c r="G182" s="29"/>
      <c r="H182" s="31"/>
      <c r="I182" s="31"/>
      <c r="J182" s="31"/>
      <c r="K182" s="31"/>
      <c r="L182" s="34"/>
      <c r="M182" s="34"/>
      <c r="N182" s="35"/>
      <c r="O182" s="36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34"/>
      <c r="AM182" s="34"/>
      <c r="AN182" s="34"/>
      <c r="AO182" s="34"/>
      <c r="AP182" s="34"/>
      <c r="AQ182" s="34"/>
      <c r="AR182" s="34"/>
      <c r="AS182" s="34"/>
      <c r="AT182" s="34"/>
      <c r="AU182" s="34"/>
      <c r="AV182" s="34"/>
      <c r="AW182" s="34"/>
      <c r="AX182" s="34"/>
      <c r="AY182" s="34"/>
      <c r="AZ182" s="34"/>
      <c r="BA182" s="34"/>
      <c r="BB182" s="34"/>
      <c r="BC182" s="34"/>
      <c r="BD182" s="34"/>
      <c r="BE182" s="34"/>
      <c r="BF182" s="34"/>
      <c r="BG182" s="34"/>
      <c r="BH182" s="34"/>
      <c r="BI182" s="34"/>
      <c r="BJ182" s="34"/>
      <c r="BK182" s="34"/>
      <c r="BL182" s="34"/>
      <c r="BM182" s="34"/>
      <c r="BN182" s="34"/>
      <c r="BO182" s="34"/>
      <c r="BP182" s="34"/>
      <c r="BQ182" s="34"/>
      <c r="BR182" s="34"/>
      <c r="BS182" s="34"/>
      <c r="BT182" s="34"/>
      <c r="BU182" s="34"/>
      <c r="BV182" s="34"/>
      <c r="BW182" s="34"/>
      <c r="BX182" s="34"/>
      <c r="BY182" s="34"/>
      <c r="BZ182" s="34"/>
      <c r="CA182" s="34"/>
      <c r="CB182" s="34"/>
      <c r="CC182" s="34"/>
      <c r="CD182" s="34"/>
      <c r="CE182" s="34"/>
      <c r="CF182" s="34"/>
      <c r="CG182" s="34"/>
      <c r="CH182" s="34"/>
      <c r="CI182" s="34"/>
      <c r="CJ182" s="34"/>
      <c r="CK182" s="34"/>
      <c r="CL182" s="34"/>
      <c r="CM182" s="34"/>
      <c r="CN182" s="34"/>
      <c r="CO182" s="34"/>
      <c r="CP182" s="34"/>
      <c r="CQ182" s="34"/>
      <c r="CR182" s="34"/>
      <c r="CS182" s="34"/>
      <c r="CT182" s="34"/>
      <c r="CU182" s="34"/>
      <c r="CV182" s="34"/>
      <c r="CW182" s="34"/>
      <c r="CX182" s="34"/>
      <c r="CY182" s="34"/>
      <c r="CZ182" s="34"/>
      <c r="DA182" s="34"/>
      <c r="DB182" s="34"/>
      <c r="DC182" s="34"/>
      <c r="DD182" s="34"/>
      <c r="DE182" s="34"/>
      <c r="DF182" s="34"/>
      <c r="DG182" s="34"/>
      <c r="DH182" s="34"/>
      <c r="DI182" s="34"/>
      <c r="DJ182" s="34"/>
      <c r="DK182" s="34"/>
      <c r="DL182" s="34"/>
      <c r="DM182" s="34"/>
      <c r="DN182" s="34"/>
      <c r="DO182" s="34"/>
      <c r="DP182" s="34"/>
      <c r="DQ182" s="34"/>
      <c r="DR182" s="34"/>
      <c r="DS182" s="34"/>
      <c r="DT182" s="34"/>
      <c r="DU182" s="34"/>
      <c r="DV182" s="34"/>
      <c r="DW182" s="34"/>
      <c r="DX182" s="34"/>
      <c r="DY182" s="34"/>
      <c r="DZ182" s="34"/>
      <c r="EA182" s="34"/>
      <c r="EB182" s="34"/>
      <c r="EC182" s="34"/>
      <c r="ED182" s="34"/>
      <c r="EE182" s="34"/>
      <c r="EF182" s="34"/>
      <c r="EG182" s="34"/>
      <c r="EH182" s="34"/>
      <c r="EI182" s="34"/>
      <c r="EJ182" s="34"/>
      <c r="EK182" s="34"/>
      <c r="EL182" s="34"/>
      <c r="EM182" s="34"/>
      <c r="EN182" s="34"/>
      <c r="EO182" s="34"/>
      <c r="EP182" s="34"/>
      <c r="EQ182" s="34"/>
      <c r="ER182" s="34"/>
      <c r="ES182" s="34"/>
      <c r="ET182" s="34"/>
      <c r="EU182" s="34"/>
      <c r="EV182" s="34"/>
      <c r="EW182" s="34"/>
      <c r="EX182" s="34"/>
      <c r="EY182" s="34"/>
      <c r="EZ182" s="34"/>
      <c r="FA182" s="34"/>
      <c r="FB182" s="34"/>
      <c r="FC182" s="34"/>
      <c r="FD182" s="34"/>
      <c r="FE182" s="34"/>
      <c r="FF182" s="34"/>
      <c r="FG182" s="34"/>
      <c r="FH182" s="34"/>
      <c r="FI182" s="34"/>
      <c r="FJ182" s="34"/>
      <c r="FK182" s="34"/>
      <c r="FL182" s="34"/>
      <c r="FM182" s="34"/>
      <c r="FN182" s="34"/>
      <c r="FO182" s="34"/>
      <c r="FP182" s="34"/>
      <c r="FQ182" s="34"/>
      <c r="FR182" s="34"/>
      <c r="FS182" s="34"/>
      <c r="FT182" s="34"/>
      <c r="FU182" s="34"/>
      <c r="FV182" s="34"/>
      <c r="FW182" s="34"/>
      <c r="FX182" s="34"/>
      <c r="FY182" s="34"/>
      <c r="FZ182" s="34"/>
      <c r="GA182" s="34"/>
      <c r="GB182" s="34"/>
      <c r="GC182" s="34"/>
      <c r="GD182" s="34"/>
      <c r="GE182" s="34"/>
      <c r="GF182" s="34"/>
      <c r="GG182" s="34"/>
      <c r="GH182" s="34"/>
      <c r="GI182" s="34"/>
      <c r="GJ182" s="34"/>
      <c r="GK182" s="34"/>
      <c r="GL182" s="34"/>
      <c r="GM182" s="34"/>
      <c r="GN182" s="34"/>
      <c r="GO182" s="34"/>
      <c r="GP182" s="34"/>
      <c r="GQ182" s="34"/>
      <c r="GR182" s="34"/>
      <c r="GS182" s="34"/>
      <c r="GT182" s="34"/>
      <c r="GU182" s="34"/>
      <c r="GV182" s="34"/>
      <c r="GW182" s="34"/>
      <c r="GX182" s="34"/>
      <c r="GY182" s="34"/>
      <c r="GZ182" s="34"/>
      <c r="HA182" s="34"/>
      <c r="HB182" s="34"/>
      <c r="HC182" s="34"/>
      <c r="HD182" s="34"/>
      <c r="HE182" s="34"/>
      <c r="HF182" s="34"/>
      <c r="HG182" s="34"/>
      <c r="HH182" s="34"/>
      <c r="HI182" s="34"/>
      <c r="HJ182" s="34"/>
      <c r="HK182" s="34"/>
      <c r="HL182" s="34"/>
      <c r="HM182" s="34"/>
      <c r="HN182" s="34"/>
      <c r="HO182" s="34"/>
      <c r="HP182" s="34"/>
      <c r="HQ182" s="34"/>
      <c r="HR182" s="34"/>
      <c r="HS182" s="34"/>
      <c r="HT182" s="34"/>
      <c r="HU182" s="34"/>
      <c r="HV182" s="34"/>
      <c r="HW182" s="34"/>
      <c r="HX182" s="34"/>
      <c r="HY182" s="34"/>
      <c r="HZ182" s="34"/>
      <c r="IA182" s="34"/>
      <c r="IB182" s="34"/>
      <c r="IC182" s="34"/>
      <c r="ID182" s="34"/>
      <c r="IE182" s="34"/>
      <c r="IF182" s="34"/>
      <c r="IG182" s="34"/>
      <c r="IH182" s="34"/>
      <c r="II182" s="34"/>
      <c r="IJ182" s="34"/>
      <c r="IK182" s="34"/>
      <c r="IL182" s="34"/>
      <c r="IM182" s="34"/>
      <c r="IN182" s="34"/>
    </row>
    <row r="183" s="1" customFormat="1" customHeight="1" spans="1:248">
      <c r="A183" s="29"/>
      <c r="B183" s="30"/>
      <c r="C183" s="30"/>
      <c r="D183" s="30"/>
      <c r="E183" s="30"/>
      <c r="F183" s="30"/>
      <c r="G183" s="29"/>
      <c r="H183" s="31"/>
      <c r="I183" s="31"/>
      <c r="J183" s="31"/>
      <c r="K183" s="31"/>
      <c r="L183" s="34"/>
      <c r="M183" s="34"/>
      <c r="N183" s="35"/>
      <c r="O183" s="36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34"/>
      <c r="AM183" s="34"/>
      <c r="AN183" s="34"/>
      <c r="AO183" s="34"/>
      <c r="AP183" s="34"/>
      <c r="AQ183" s="34"/>
      <c r="AR183" s="34"/>
      <c r="AS183" s="34"/>
      <c r="AT183" s="34"/>
      <c r="AU183" s="34"/>
      <c r="AV183" s="34"/>
      <c r="AW183" s="34"/>
      <c r="AX183" s="34"/>
      <c r="AY183" s="34"/>
      <c r="AZ183" s="34"/>
      <c r="BA183" s="34"/>
      <c r="BB183" s="34"/>
      <c r="BC183" s="34"/>
      <c r="BD183" s="34"/>
      <c r="BE183" s="34"/>
      <c r="BF183" s="34"/>
      <c r="BG183" s="34"/>
      <c r="BH183" s="34"/>
      <c r="BI183" s="34"/>
      <c r="BJ183" s="34"/>
      <c r="BK183" s="34"/>
      <c r="BL183" s="34"/>
      <c r="BM183" s="34"/>
      <c r="BN183" s="34"/>
      <c r="BO183" s="34"/>
      <c r="BP183" s="34"/>
      <c r="BQ183" s="34"/>
      <c r="BR183" s="34"/>
      <c r="BS183" s="34"/>
      <c r="BT183" s="34"/>
      <c r="BU183" s="34"/>
      <c r="BV183" s="34"/>
      <c r="BW183" s="34"/>
      <c r="BX183" s="34"/>
      <c r="BY183" s="34"/>
      <c r="BZ183" s="34"/>
      <c r="CA183" s="34"/>
      <c r="CB183" s="34"/>
      <c r="CC183" s="34"/>
      <c r="CD183" s="34"/>
      <c r="CE183" s="34"/>
      <c r="CF183" s="34"/>
      <c r="CG183" s="34"/>
      <c r="CH183" s="34"/>
      <c r="CI183" s="34"/>
      <c r="CJ183" s="34"/>
      <c r="CK183" s="34"/>
      <c r="CL183" s="34"/>
      <c r="CM183" s="34"/>
      <c r="CN183" s="34"/>
      <c r="CO183" s="34"/>
      <c r="CP183" s="34"/>
      <c r="CQ183" s="34"/>
      <c r="CR183" s="34"/>
      <c r="CS183" s="34"/>
      <c r="CT183" s="34"/>
      <c r="CU183" s="34"/>
      <c r="CV183" s="34"/>
      <c r="CW183" s="34"/>
      <c r="CX183" s="34"/>
      <c r="CY183" s="34"/>
      <c r="CZ183" s="34"/>
      <c r="DA183" s="34"/>
      <c r="DB183" s="34"/>
      <c r="DC183" s="34"/>
      <c r="DD183" s="34"/>
      <c r="DE183" s="34"/>
      <c r="DF183" s="34"/>
      <c r="DG183" s="34"/>
      <c r="DH183" s="34"/>
      <c r="DI183" s="34"/>
      <c r="DJ183" s="34"/>
      <c r="DK183" s="34"/>
      <c r="DL183" s="34"/>
      <c r="DM183" s="34"/>
      <c r="DN183" s="34"/>
      <c r="DO183" s="34"/>
      <c r="DP183" s="34"/>
      <c r="DQ183" s="34"/>
      <c r="DR183" s="34"/>
      <c r="DS183" s="34"/>
      <c r="DT183" s="34"/>
      <c r="DU183" s="34"/>
      <c r="DV183" s="34"/>
      <c r="DW183" s="34"/>
      <c r="DX183" s="34"/>
      <c r="DY183" s="34"/>
      <c r="DZ183" s="34"/>
      <c r="EA183" s="34"/>
      <c r="EB183" s="34"/>
      <c r="EC183" s="34"/>
      <c r="ED183" s="34"/>
      <c r="EE183" s="34"/>
      <c r="EF183" s="34"/>
      <c r="EG183" s="34"/>
      <c r="EH183" s="34"/>
      <c r="EI183" s="34"/>
      <c r="EJ183" s="34"/>
      <c r="EK183" s="34"/>
      <c r="EL183" s="34"/>
      <c r="EM183" s="34"/>
      <c r="EN183" s="34"/>
      <c r="EO183" s="34"/>
      <c r="EP183" s="34"/>
      <c r="EQ183" s="34"/>
      <c r="ER183" s="34"/>
      <c r="ES183" s="34"/>
      <c r="ET183" s="34"/>
      <c r="EU183" s="34"/>
      <c r="EV183" s="34"/>
      <c r="EW183" s="34"/>
      <c r="EX183" s="34"/>
      <c r="EY183" s="34"/>
      <c r="EZ183" s="34"/>
      <c r="FA183" s="34"/>
      <c r="FB183" s="34"/>
      <c r="FC183" s="34"/>
      <c r="FD183" s="34"/>
      <c r="FE183" s="34"/>
      <c r="FF183" s="34"/>
      <c r="FG183" s="34"/>
      <c r="FH183" s="34"/>
      <c r="FI183" s="34"/>
      <c r="FJ183" s="34"/>
      <c r="FK183" s="34"/>
      <c r="FL183" s="34"/>
      <c r="FM183" s="34"/>
      <c r="FN183" s="34"/>
      <c r="FO183" s="34"/>
      <c r="FP183" s="34"/>
      <c r="FQ183" s="34"/>
      <c r="FR183" s="34"/>
      <c r="FS183" s="34"/>
      <c r="FT183" s="34"/>
      <c r="FU183" s="34"/>
      <c r="FV183" s="34"/>
      <c r="FW183" s="34"/>
      <c r="FX183" s="34"/>
      <c r="FY183" s="34"/>
      <c r="FZ183" s="34"/>
      <c r="GA183" s="34"/>
      <c r="GB183" s="34"/>
      <c r="GC183" s="34"/>
      <c r="GD183" s="34"/>
      <c r="GE183" s="34"/>
      <c r="GF183" s="34"/>
      <c r="GG183" s="34"/>
      <c r="GH183" s="34"/>
      <c r="GI183" s="34"/>
      <c r="GJ183" s="34"/>
      <c r="GK183" s="34"/>
      <c r="GL183" s="34"/>
      <c r="GM183" s="34"/>
      <c r="GN183" s="34"/>
      <c r="GO183" s="34"/>
      <c r="GP183" s="34"/>
      <c r="GQ183" s="34"/>
      <c r="GR183" s="34"/>
      <c r="GS183" s="34"/>
      <c r="GT183" s="34"/>
      <c r="GU183" s="34"/>
      <c r="GV183" s="34"/>
      <c r="GW183" s="34"/>
      <c r="GX183" s="34"/>
      <c r="GY183" s="34"/>
      <c r="GZ183" s="34"/>
      <c r="HA183" s="34"/>
      <c r="HB183" s="34"/>
      <c r="HC183" s="34"/>
      <c r="HD183" s="34"/>
      <c r="HE183" s="34"/>
      <c r="HF183" s="34"/>
      <c r="HG183" s="34"/>
      <c r="HH183" s="34"/>
      <c r="HI183" s="34"/>
      <c r="HJ183" s="34"/>
      <c r="HK183" s="34"/>
      <c r="HL183" s="34"/>
      <c r="HM183" s="34"/>
      <c r="HN183" s="34"/>
      <c r="HO183" s="34"/>
      <c r="HP183" s="34"/>
      <c r="HQ183" s="34"/>
      <c r="HR183" s="34"/>
      <c r="HS183" s="34"/>
      <c r="HT183" s="34"/>
      <c r="HU183" s="34"/>
      <c r="HV183" s="34"/>
      <c r="HW183" s="34"/>
      <c r="HX183" s="34"/>
      <c r="HY183" s="34"/>
      <c r="HZ183" s="34"/>
      <c r="IA183" s="34"/>
      <c r="IB183" s="34"/>
      <c r="IC183" s="34"/>
      <c r="ID183" s="34"/>
      <c r="IE183" s="34"/>
      <c r="IF183" s="34"/>
      <c r="IG183" s="34"/>
      <c r="IH183" s="34"/>
      <c r="II183" s="34"/>
      <c r="IJ183" s="34"/>
      <c r="IK183" s="34"/>
      <c r="IL183" s="34"/>
      <c r="IM183" s="34"/>
      <c r="IN183" s="34"/>
    </row>
    <row r="184" s="1" customFormat="1" customHeight="1" spans="1:248">
      <c r="A184" s="29"/>
      <c r="B184" s="30"/>
      <c r="C184" s="30"/>
      <c r="D184" s="30"/>
      <c r="E184" s="30"/>
      <c r="F184" s="30"/>
      <c r="G184" s="29"/>
      <c r="H184" s="31"/>
      <c r="I184" s="31"/>
      <c r="J184" s="31"/>
      <c r="K184" s="31"/>
      <c r="L184" s="34"/>
      <c r="M184" s="34"/>
      <c r="N184" s="35"/>
      <c r="O184" s="36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34"/>
      <c r="AM184" s="34"/>
      <c r="AN184" s="34"/>
      <c r="AO184" s="34"/>
      <c r="AP184" s="34"/>
      <c r="AQ184" s="34"/>
      <c r="AR184" s="34"/>
      <c r="AS184" s="34"/>
      <c r="AT184" s="34"/>
      <c r="AU184" s="34"/>
      <c r="AV184" s="34"/>
      <c r="AW184" s="34"/>
      <c r="AX184" s="34"/>
      <c r="AY184" s="34"/>
      <c r="AZ184" s="34"/>
      <c r="BA184" s="34"/>
      <c r="BB184" s="34"/>
      <c r="BC184" s="34"/>
      <c r="BD184" s="34"/>
      <c r="BE184" s="34"/>
      <c r="BF184" s="34"/>
      <c r="BG184" s="34"/>
      <c r="BH184" s="34"/>
      <c r="BI184" s="34"/>
      <c r="BJ184" s="34"/>
      <c r="BK184" s="34"/>
      <c r="BL184" s="34"/>
      <c r="BM184" s="34"/>
      <c r="BN184" s="34"/>
      <c r="BO184" s="34"/>
      <c r="BP184" s="34"/>
      <c r="BQ184" s="34"/>
      <c r="BR184" s="34"/>
      <c r="BS184" s="34"/>
      <c r="BT184" s="34"/>
      <c r="BU184" s="34"/>
      <c r="BV184" s="34"/>
      <c r="BW184" s="34"/>
      <c r="BX184" s="34"/>
      <c r="BY184" s="34"/>
      <c r="BZ184" s="34"/>
      <c r="CA184" s="34"/>
      <c r="CB184" s="34"/>
      <c r="CC184" s="34"/>
      <c r="CD184" s="34"/>
      <c r="CE184" s="34"/>
      <c r="CF184" s="34"/>
      <c r="CG184" s="34"/>
      <c r="CH184" s="34"/>
      <c r="CI184" s="34"/>
      <c r="CJ184" s="34"/>
      <c r="CK184" s="34"/>
      <c r="CL184" s="34"/>
      <c r="CM184" s="34"/>
      <c r="CN184" s="34"/>
      <c r="CO184" s="34"/>
      <c r="CP184" s="34"/>
      <c r="CQ184" s="34"/>
      <c r="CR184" s="34"/>
      <c r="CS184" s="34"/>
      <c r="CT184" s="34"/>
      <c r="CU184" s="34"/>
      <c r="CV184" s="34"/>
      <c r="CW184" s="34"/>
      <c r="CX184" s="34"/>
      <c r="CY184" s="34"/>
      <c r="CZ184" s="34"/>
      <c r="DA184" s="34"/>
      <c r="DB184" s="34"/>
      <c r="DC184" s="34"/>
      <c r="DD184" s="34"/>
      <c r="DE184" s="34"/>
      <c r="DF184" s="34"/>
      <c r="DG184" s="34"/>
      <c r="DH184" s="34"/>
      <c r="DI184" s="34"/>
      <c r="DJ184" s="34"/>
      <c r="DK184" s="34"/>
      <c r="DL184" s="34"/>
      <c r="DM184" s="34"/>
      <c r="DN184" s="34"/>
      <c r="DO184" s="34"/>
      <c r="DP184" s="34"/>
      <c r="DQ184" s="34"/>
      <c r="DR184" s="34"/>
      <c r="DS184" s="34"/>
      <c r="DT184" s="34"/>
      <c r="DU184" s="34"/>
      <c r="DV184" s="34"/>
      <c r="DW184" s="34"/>
      <c r="DX184" s="34"/>
      <c r="DY184" s="34"/>
      <c r="DZ184" s="34"/>
      <c r="EA184" s="34"/>
      <c r="EB184" s="34"/>
      <c r="EC184" s="34"/>
      <c r="ED184" s="34"/>
      <c r="EE184" s="34"/>
      <c r="EF184" s="34"/>
      <c r="EG184" s="34"/>
      <c r="EH184" s="34"/>
      <c r="EI184" s="34"/>
      <c r="EJ184" s="34"/>
      <c r="EK184" s="34"/>
      <c r="EL184" s="34"/>
      <c r="EM184" s="34"/>
      <c r="EN184" s="34"/>
      <c r="EO184" s="34"/>
      <c r="EP184" s="34"/>
      <c r="EQ184" s="34"/>
      <c r="ER184" s="34"/>
      <c r="ES184" s="34"/>
      <c r="ET184" s="34"/>
      <c r="EU184" s="34"/>
      <c r="EV184" s="34"/>
      <c r="EW184" s="34"/>
      <c r="EX184" s="34"/>
      <c r="EY184" s="34"/>
      <c r="EZ184" s="34"/>
      <c r="FA184" s="34"/>
      <c r="FB184" s="34"/>
      <c r="FC184" s="34"/>
      <c r="FD184" s="34"/>
      <c r="FE184" s="34"/>
      <c r="FF184" s="34"/>
      <c r="FG184" s="34"/>
      <c r="FH184" s="34"/>
      <c r="FI184" s="34"/>
      <c r="FJ184" s="34"/>
      <c r="FK184" s="34"/>
      <c r="FL184" s="34"/>
      <c r="FM184" s="34"/>
      <c r="FN184" s="34"/>
      <c r="FO184" s="34"/>
      <c r="FP184" s="34"/>
      <c r="FQ184" s="34"/>
      <c r="FR184" s="34"/>
      <c r="FS184" s="34"/>
      <c r="FT184" s="34"/>
      <c r="FU184" s="34"/>
      <c r="FV184" s="34"/>
      <c r="FW184" s="34"/>
      <c r="FX184" s="34"/>
      <c r="FY184" s="34"/>
      <c r="FZ184" s="34"/>
      <c r="GA184" s="34"/>
      <c r="GB184" s="34"/>
      <c r="GC184" s="34"/>
      <c r="GD184" s="34"/>
      <c r="GE184" s="34"/>
      <c r="GF184" s="34"/>
      <c r="GG184" s="34"/>
      <c r="GH184" s="34"/>
      <c r="GI184" s="34"/>
      <c r="GJ184" s="34"/>
      <c r="GK184" s="34"/>
      <c r="GL184" s="34"/>
      <c r="GM184" s="34"/>
      <c r="GN184" s="34"/>
      <c r="GO184" s="34"/>
      <c r="GP184" s="34"/>
      <c r="GQ184" s="34"/>
      <c r="GR184" s="34"/>
      <c r="GS184" s="34"/>
      <c r="GT184" s="34"/>
      <c r="GU184" s="34"/>
      <c r="GV184" s="34"/>
      <c r="GW184" s="34"/>
      <c r="GX184" s="34"/>
      <c r="GY184" s="34"/>
      <c r="GZ184" s="34"/>
      <c r="HA184" s="34"/>
      <c r="HB184" s="34"/>
      <c r="HC184" s="34"/>
      <c r="HD184" s="34"/>
      <c r="HE184" s="34"/>
      <c r="HF184" s="34"/>
      <c r="HG184" s="34"/>
      <c r="HH184" s="34"/>
      <c r="HI184" s="34"/>
      <c r="HJ184" s="34"/>
      <c r="HK184" s="34"/>
      <c r="HL184" s="34"/>
      <c r="HM184" s="34"/>
      <c r="HN184" s="34"/>
      <c r="HO184" s="34"/>
      <c r="HP184" s="34"/>
      <c r="HQ184" s="34"/>
      <c r="HR184" s="34"/>
      <c r="HS184" s="34"/>
      <c r="HT184" s="34"/>
      <c r="HU184" s="34"/>
      <c r="HV184" s="34"/>
      <c r="HW184" s="34"/>
      <c r="HX184" s="34"/>
      <c r="HY184" s="34"/>
      <c r="HZ184" s="34"/>
      <c r="IA184" s="34"/>
      <c r="IB184" s="34"/>
      <c r="IC184" s="34"/>
      <c r="ID184" s="34"/>
      <c r="IE184" s="34"/>
      <c r="IF184" s="34"/>
      <c r="IG184" s="34"/>
      <c r="IH184" s="34"/>
      <c r="II184" s="34"/>
      <c r="IJ184" s="34"/>
      <c r="IK184" s="34"/>
      <c r="IL184" s="34"/>
      <c r="IM184" s="34"/>
      <c r="IN184" s="34"/>
    </row>
    <row r="185" s="1" customFormat="1" customHeight="1" spans="1:248">
      <c r="A185" s="29"/>
      <c r="B185" s="30"/>
      <c r="C185" s="30"/>
      <c r="D185" s="30"/>
      <c r="E185" s="30"/>
      <c r="F185" s="30"/>
      <c r="G185" s="29"/>
      <c r="H185" s="31"/>
      <c r="I185" s="31"/>
      <c r="J185" s="31"/>
      <c r="K185" s="31"/>
      <c r="L185" s="34"/>
      <c r="M185" s="34"/>
      <c r="N185" s="35"/>
      <c r="O185" s="36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  <c r="AU185" s="34"/>
      <c r="AV185" s="34"/>
      <c r="AW185" s="34"/>
      <c r="AX185" s="34"/>
      <c r="AY185" s="34"/>
      <c r="AZ185" s="34"/>
      <c r="BA185" s="34"/>
      <c r="BB185" s="34"/>
      <c r="BC185" s="34"/>
      <c r="BD185" s="34"/>
      <c r="BE185" s="34"/>
      <c r="BF185" s="34"/>
      <c r="BG185" s="34"/>
      <c r="BH185" s="34"/>
      <c r="BI185" s="34"/>
      <c r="BJ185" s="34"/>
      <c r="BK185" s="34"/>
      <c r="BL185" s="34"/>
      <c r="BM185" s="34"/>
      <c r="BN185" s="34"/>
      <c r="BO185" s="34"/>
      <c r="BP185" s="34"/>
      <c r="BQ185" s="34"/>
      <c r="BR185" s="34"/>
      <c r="BS185" s="34"/>
      <c r="BT185" s="34"/>
      <c r="BU185" s="34"/>
      <c r="BV185" s="34"/>
      <c r="BW185" s="34"/>
      <c r="BX185" s="34"/>
      <c r="BY185" s="34"/>
      <c r="BZ185" s="34"/>
      <c r="CA185" s="34"/>
      <c r="CB185" s="34"/>
      <c r="CC185" s="34"/>
      <c r="CD185" s="34"/>
      <c r="CE185" s="34"/>
      <c r="CF185" s="34"/>
      <c r="CG185" s="34"/>
      <c r="CH185" s="34"/>
      <c r="CI185" s="34"/>
      <c r="CJ185" s="34"/>
      <c r="CK185" s="34"/>
      <c r="CL185" s="34"/>
      <c r="CM185" s="34"/>
      <c r="CN185" s="34"/>
      <c r="CO185" s="34"/>
      <c r="CP185" s="34"/>
      <c r="CQ185" s="34"/>
      <c r="CR185" s="34"/>
      <c r="CS185" s="34"/>
      <c r="CT185" s="34"/>
      <c r="CU185" s="34"/>
      <c r="CV185" s="34"/>
      <c r="CW185" s="34"/>
      <c r="CX185" s="34"/>
      <c r="CY185" s="34"/>
      <c r="CZ185" s="34"/>
      <c r="DA185" s="34"/>
      <c r="DB185" s="34"/>
      <c r="DC185" s="34"/>
      <c r="DD185" s="34"/>
      <c r="DE185" s="34"/>
      <c r="DF185" s="34"/>
      <c r="DG185" s="34"/>
      <c r="DH185" s="34"/>
      <c r="DI185" s="34"/>
      <c r="DJ185" s="34"/>
      <c r="DK185" s="34"/>
      <c r="DL185" s="34"/>
      <c r="DM185" s="34"/>
      <c r="DN185" s="34"/>
      <c r="DO185" s="34"/>
      <c r="DP185" s="34"/>
      <c r="DQ185" s="34"/>
      <c r="DR185" s="34"/>
      <c r="DS185" s="34"/>
      <c r="DT185" s="34"/>
      <c r="DU185" s="34"/>
      <c r="DV185" s="34"/>
      <c r="DW185" s="34"/>
      <c r="DX185" s="34"/>
      <c r="DY185" s="34"/>
      <c r="DZ185" s="34"/>
      <c r="EA185" s="34"/>
      <c r="EB185" s="34"/>
      <c r="EC185" s="34"/>
      <c r="ED185" s="34"/>
      <c r="EE185" s="34"/>
      <c r="EF185" s="34"/>
      <c r="EG185" s="34"/>
      <c r="EH185" s="34"/>
      <c r="EI185" s="34"/>
      <c r="EJ185" s="34"/>
      <c r="EK185" s="34"/>
      <c r="EL185" s="34"/>
      <c r="EM185" s="34"/>
      <c r="EN185" s="34"/>
      <c r="EO185" s="34"/>
      <c r="EP185" s="34"/>
      <c r="EQ185" s="34"/>
      <c r="ER185" s="34"/>
      <c r="ES185" s="34"/>
      <c r="ET185" s="34"/>
      <c r="EU185" s="34"/>
      <c r="EV185" s="34"/>
      <c r="EW185" s="34"/>
      <c r="EX185" s="34"/>
      <c r="EY185" s="34"/>
      <c r="EZ185" s="34"/>
      <c r="FA185" s="34"/>
      <c r="FB185" s="34"/>
      <c r="FC185" s="34"/>
      <c r="FD185" s="34"/>
      <c r="FE185" s="34"/>
      <c r="FF185" s="34"/>
      <c r="FG185" s="34"/>
      <c r="FH185" s="34"/>
      <c r="FI185" s="34"/>
      <c r="FJ185" s="34"/>
      <c r="FK185" s="34"/>
      <c r="FL185" s="34"/>
      <c r="FM185" s="34"/>
      <c r="FN185" s="34"/>
      <c r="FO185" s="34"/>
      <c r="FP185" s="34"/>
      <c r="FQ185" s="34"/>
      <c r="FR185" s="34"/>
      <c r="FS185" s="34"/>
      <c r="FT185" s="34"/>
      <c r="FU185" s="34"/>
      <c r="FV185" s="34"/>
      <c r="FW185" s="34"/>
      <c r="FX185" s="34"/>
      <c r="FY185" s="34"/>
      <c r="FZ185" s="34"/>
      <c r="GA185" s="34"/>
      <c r="GB185" s="34"/>
      <c r="GC185" s="34"/>
      <c r="GD185" s="34"/>
      <c r="GE185" s="34"/>
      <c r="GF185" s="34"/>
      <c r="GG185" s="34"/>
      <c r="GH185" s="34"/>
      <c r="GI185" s="34"/>
      <c r="GJ185" s="34"/>
      <c r="GK185" s="34"/>
      <c r="GL185" s="34"/>
      <c r="GM185" s="34"/>
      <c r="GN185" s="34"/>
      <c r="GO185" s="34"/>
      <c r="GP185" s="34"/>
      <c r="GQ185" s="34"/>
      <c r="GR185" s="34"/>
      <c r="GS185" s="34"/>
      <c r="GT185" s="34"/>
      <c r="GU185" s="34"/>
      <c r="GV185" s="34"/>
      <c r="GW185" s="34"/>
      <c r="GX185" s="34"/>
      <c r="GY185" s="34"/>
      <c r="GZ185" s="34"/>
      <c r="HA185" s="34"/>
      <c r="HB185" s="34"/>
      <c r="HC185" s="34"/>
      <c r="HD185" s="34"/>
      <c r="HE185" s="34"/>
      <c r="HF185" s="34"/>
      <c r="HG185" s="34"/>
      <c r="HH185" s="34"/>
      <c r="HI185" s="34"/>
      <c r="HJ185" s="34"/>
      <c r="HK185" s="34"/>
      <c r="HL185" s="34"/>
      <c r="HM185" s="34"/>
      <c r="HN185" s="34"/>
      <c r="HO185" s="34"/>
      <c r="HP185" s="34"/>
      <c r="HQ185" s="34"/>
      <c r="HR185" s="34"/>
      <c r="HS185" s="34"/>
      <c r="HT185" s="34"/>
      <c r="HU185" s="34"/>
      <c r="HV185" s="34"/>
      <c r="HW185" s="34"/>
      <c r="HX185" s="34"/>
      <c r="HY185" s="34"/>
      <c r="HZ185" s="34"/>
      <c r="IA185" s="34"/>
      <c r="IB185" s="34"/>
      <c r="IC185" s="34"/>
      <c r="ID185" s="34"/>
      <c r="IE185" s="34"/>
      <c r="IF185" s="34"/>
      <c r="IG185" s="34"/>
      <c r="IH185" s="34"/>
      <c r="II185" s="34"/>
      <c r="IJ185" s="34"/>
      <c r="IK185" s="34"/>
      <c r="IL185" s="34"/>
      <c r="IM185" s="34"/>
      <c r="IN185" s="34"/>
    </row>
    <row r="186" s="1" customFormat="1" customHeight="1" spans="1:248">
      <c r="A186" s="29"/>
      <c r="B186" s="30"/>
      <c r="C186" s="30"/>
      <c r="D186" s="30"/>
      <c r="E186" s="30"/>
      <c r="F186" s="30"/>
      <c r="G186" s="29"/>
      <c r="H186" s="31"/>
      <c r="I186" s="31"/>
      <c r="J186" s="31"/>
      <c r="K186" s="31"/>
      <c r="L186" s="34"/>
      <c r="M186" s="34"/>
      <c r="N186" s="35"/>
      <c r="O186" s="36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  <c r="AU186" s="34"/>
      <c r="AV186" s="34"/>
      <c r="AW186" s="34"/>
      <c r="AX186" s="34"/>
      <c r="AY186" s="34"/>
      <c r="AZ186" s="34"/>
      <c r="BA186" s="34"/>
      <c r="BB186" s="34"/>
      <c r="BC186" s="34"/>
      <c r="BD186" s="34"/>
      <c r="BE186" s="34"/>
      <c r="BF186" s="34"/>
      <c r="BG186" s="34"/>
      <c r="BH186" s="34"/>
      <c r="BI186" s="34"/>
      <c r="BJ186" s="34"/>
      <c r="BK186" s="34"/>
      <c r="BL186" s="34"/>
      <c r="BM186" s="34"/>
      <c r="BN186" s="34"/>
      <c r="BO186" s="34"/>
      <c r="BP186" s="34"/>
      <c r="BQ186" s="34"/>
      <c r="BR186" s="34"/>
      <c r="BS186" s="34"/>
      <c r="BT186" s="34"/>
      <c r="BU186" s="34"/>
      <c r="BV186" s="34"/>
      <c r="BW186" s="34"/>
      <c r="BX186" s="34"/>
      <c r="BY186" s="34"/>
      <c r="BZ186" s="34"/>
      <c r="CA186" s="34"/>
      <c r="CB186" s="34"/>
      <c r="CC186" s="34"/>
      <c r="CD186" s="34"/>
      <c r="CE186" s="34"/>
      <c r="CF186" s="34"/>
      <c r="CG186" s="34"/>
      <c r="CH186" s="34"/>
      <c r="CI186" s="34"/>
      <c r="CJ186" s="34"/>
      <c r="CK186" s="34"/>
      <c r="CL186" s="34"/>
      <c r="CM186" s="34"/>
      <c r="CN186" s="34"/>
      <c r="CO186" s="34"/>
      <c r="CP186" s="34"/>
      <c r="CQ186" s="34"/>
      <c r="CR186" s="34"/>
      <c r="CS186" s="34"/>
      <c r="CT186" s="34"/>
      <c r="CU186" s="34"/>
      <c r="CV186" s="34"/>
      <c r="CW186" s="34"/>
      <c r="CX186" s="34"/>
      <c r="CY186" s="34"/>
      <c r="CZ186" s="34"/>
      <c r="DA186" s="34"/>
      <c r="DB186" s="34"/>
      <c r="DC186" s="34"/>
      <c r="DD186" s="34"/>
      <c r="DE186" s="34"/>
      <c r="DF186" s="34"/>
      <c r="DG186" s="34"/>
      <c r="DH186" s="34"/>
      <c r="DI186" s="34"/>
      <c r="DJ186" s="34"/>
      <c r="DK186" s="34"/>
      <c r="DL186" s="34"/>
      <c r="DM186" s="34"/>
      <c r="DN186" s="34"/>
      <c r="DO186" s="34"/>
      <c r="DP186" s="34"/>
      <c r="DQ186" s="34"/>
      <c r="DR186" s="34"/>
      <c r="DS186" s="34"/>
      <c r="DT186" s="34"/>
      <c r="DU186" s="34"/>
      <c r="DV186" s="34"/>
      <c r="DW186" s="34"/>
      <c r="DX186" s="34"/>
      <c r="DY186" s="34"/>
      <c r="DZ186" s="34"/>
      <c r="EA186" s="34"/>
      <c r="EB186" s="34"/>
      <c r="EC186" s="34"/>
      <c r="ED186" s="34"/>
      <c r="EE186" s="34"/>
      <c r="EF186" s="34"/>
      <c r="EG186" s="34"/>
      <c r="EH186" s="34"/>
      <c r="EI186" s="34"/>
      <c r="EJ186" s="34"/>
      <c r="EK186" s="34"/>
      <c r="EL186" s="34"/>
      <c r="EM186" s="34"/>
      <c r="EN186" s="34"/>
      <c r="EO186" s="34"/>
      <c r="EP186" s="34"/>
      <c r="EQ186" s="34"/>
      <c r="ER186" s="34"/>
      <c r="ES186" s="34"/>
      <c r="ET186" s="34"/>
      <c r="EU186" s="34"/>
      <c r="EV186" s="34"/>
      <c r="EW186" s="34"/>
      <c r="EX186" s="34"/>
      <c r="EY186" s="34"/>
      <c r="EZ186" s="34"/>
      <c r="FA186" s="34"/>
      <c r="FB186" s="34"/>
      <c r="FC186" s="34"/>
      <c r="FD186" s="34"/>
      <c r="FE186" s="34"/>
      <c r="FF186" s="34"/>
      <c r="FG186" s="34"/>
      <c r="FH186" s="34"/>
      <c r="FI186" s="34"/>
      <c r="FJ186" s="34"/>
      <c r="FK186" s="34"/>
      <c r="FL186" s="34"/>
      <c r="FM186" s="34"/>
      <c r="FN186" s="34"/>
      <c r="FO186" s="34"/>
      <c r="FP186" s="34"/>
      <c r="FQ186" s="34"/>
      <c r="FR186" s="34"/>
      <c r="FS186" s="34"/>
      <c r="FT186" s="34"/>
      <c r="FU186" s="34"/>
      <c r="FV186" s="34"/>
      <c r="FW186" s="34"/>
      <c r="FX186" s="34"/>
      <c r="FY186" s="34"/>
      <c r="FZ186" s="34"/>
      <c r="GA186" s="34"/>
      <c r="GB186" s="34"/>
      <c r="GC186" s="34"/>
      <c r="GD186" s="34"/>
      <c r="GE186" s="34"/>
      <c r="GF186" s="34"/>
      <c r="GG186" s="34"/>
      <c r="GH186" s="34"/>
      <c r="GI186" s="34"/>
      <c r="GJ186" s="34"/>
      <c r="GK186" s="34"/>
      <c r="GL186" s="34"/>
      <c r="GM186" s="34"/>
      <c r="GN186" s="34"/>
      <c r="GO186" s="34"/>
      <c r="GP186" s="34"/>
      <c r="GQ186" s="34"/>
      <c r="GR186" s="34"/>
      <c r="GS186" s="34"/>
      <c r="GT186" s="34"/>
      <c r="GU186" s="34"/>
      <c r="GV186" s="34"/>
      <c r="GW186" s="34"/>
      <c r="GX186" s="34"/>
      <c r="GY186" s="34"/>
      <c r="GZ186" s="34"/>
      <c r="HA186" s="34"/>
      <c r="HB186" s="34"/>
      <c r="HC186" s="34"/>
      <c r="HD186" s="34"/>
      <c r="HE186" s="34"/>
      <c r="HF186" s="34"/>
      <c r="HG186" s="34"/>
      <c r="HH186" s="34"/>
      <c r="HI186" s="34"/>
      <c r="HJ186" s="34"/>
      <c r="HK186" s="34"/>
      <c r="HL186" s="34"/>
      <c r="HM186" s="34"/>
      <c r="HN186" s="34"/>
      <c r="HO186" s="34"/>
      <c r="HP186" s="34"/>
      <c r="HQ186" s="34"/>
      <c r="HR186" s="34"/>
      <c r="HS186" s="34"/>
      <c r="HT186" s="34"/>
      <c r="HU186" s="34"/>
      <c r="HV186" s="34"/>
      <c r="HW186" s="34"/>
      <c r="HX186" s="34"/>
      <c r="HY186" s="34"/>
      <c r="HZ186" s="34"/>
      <c r="IA186" s="34"/>
      <c r="IB186" s="34"/>
      <c r="IC186" s="34"/>
      <c r="ID186" s="34"/>
      <c r="IE186" s="34"/>
      <c r="IF186" s="34"/>
      <c r="IG186" s="34"/>
      <c r="IH186" s="34"/>
      <c r="II186" s="34"/>
      <c r="IJ186" s="34"/>
      <c r="IK186" s="34"/>
      <c r="IL186" s="34"/>
      <c r="IM186" s="34"/>
      <c r="IN186" s="34"/>
    </row>
    <row r="187" s="1" customFormat="1" customHeight="1" spans="1:248">
      <c r="A187" s="29"/>
      <c r="B187" s="30"/>
      <c r="C187" s="30"/>
      <c r="D187" s="30"/>
      <c r="E187" s="30"/>
      <c r="F187" s="30"/>
      <c r="G187" s="29"/>
      <c r="H187" s="31"/>
      <c r="I187" s="31"/>
      <c r="J187" s="31"/>
      <c r="K187" s="31"/>
      <c r="L187" s="34"/>
      <c r="M187" s="34"/>
      <c r="N187" s="35"/>
      <c r="O187" s="36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34"/>
      <c r="AL187" s="34"/>
      <c r="AM187" s="34"/>
      <c r="AN187" s="34"/>
      <c r="AO187" s="34"/>
      <c r="AP187" s="34"/>
      <c r="AQ187" s="34"/>
      <c r="AR187" s="34"/>
      <c r="AS187" s="34"/>
      <c r="AT187" s="34"/>
      <c r="AU187" s="34"/>
      <c r="AV187" s="34"/>
      <c r="AW187" s="34"/>
      <c r="AX187" s="34"/>
      <c r="AY187" s="34"/>
      <c r="AZ187" s="34"/>
      <c r="BA187" s="34"/>
      <c r="BB187" s="34"/>
      <c r="BC187" s="34"/>
      <c r="BD187" s="34"/>
      <c r="BE187" s="34"/>
      <c r="BF187" s="34"/>
      <c r="BG187" s="34"/>
      <c r="BH187" s="34"/>
      <c r="BI187" s="34"/>
      <c r="BJ187" s="34"/>
      <c r="BK187" s="34"/>
      <c r="BL187" s="34"/>
      <c r="BM187" s="34"/>
      <c r="BN187" s="34"/>
      <c r="BO187" s="34"/>
      <c r="BP187" s="34"/>
      <c r="BQ187" s="34"/>
      <c r="BR187" s="34"/>
      <c r="BS187" s="34"/>
      <c r="BT187" s="34"/>
      <c r="BU187" s="34"/>
      <c r="BV187" s="34"/>
      <c r="BW187" s="34"/>
      <c r="BX187" s="34"/>
      <c r="BY187" s="34"/>
      <c r="BZ187" s="34"/>
      <c r="CA187" s="34"/>
      <c r="CB187" s="34"/>
      <c r="CC187" s="34"/>
      <c r="CD187" s="34"/>
      <c r="CE187" s="34"/>
      <c r="CF187" s="34"/>
      <c r="CG187" s="34"/>
      <c r="CH187" s="34"/>
      <c r="CI187" s="34"/>
      <c r="CJ187" s="34"/>
      <c r="CK187" s="34"/>
      <c r="CL187" s="34"/>
      <c r="CM187" s="34"/>
      <c r="CN187" s="34"/>
      <c r="CO187" s="34"/>
      <c r="CP187" s="34"/>
      <c r="CQ187" s="34"/>
      <c r="CR187" s="34"/>
      <c r="CS187" s="34"/>
      <c r="CT187" s="34"/>
      <c r="CU187" s="34"/>
      <c r="CV187" s="34"/>
      <c r="CW187" s="34"/>
      <c r="CX187" s="34"/>
      <c r="CY187" s="34"/>
      <c r="CZ187" s="34"/>
      <c r="DA187" s="34"/>
      <c r="DB187" s="34"/>
      <c r="DC187" s="34"/>
      <c r="DD187" s="34"/>
      <c r="DE187" s="34"/>
      <c r="DF187" s="34"/>
      <c r="DG187" s="34"/>
      <c r="DH187" s="34"/>
      <c r="DI187" s="34"/>
      <c r="DJ187" s="34"/>
      <c r="DK187" s="34"/>
      <c r="DL187" s="34"/>
      <c r="DM187" s="34"/>
      <c r="DN187" s="34"/>
      <c r="DO187" s="34"/>
      <c r="DP187" s="34"/>
      <c r="DQ187" s="34"/>
      <c r="DR187" s="34"/>
      <c r="DS187" s="34"/>
      <c r="DT187" s="34"/>
      <c r="DU187" s="34"/>
      <c r="DV187" s="34"/>
      <c r="DW187" s="34"/>
      <c r="DX187" s="34"/>
      <c r="DY187" s="34"/>
      <c r="DZ187" s="34"/>
      <c r="EA187" s="34"/>
      <c r="EB187" s="34"/>
      <c r="EC187" s="34"/>
      <c r="ED187" s="34"/>
      <c r="EE187" s="34"/>
      <c r="EF187" s="34"/>
      <c r="EG187" s="34"/>
      <c r="EH187" s="34"/>
      <c r="EI187" s="34"/>
      <c r="EJ187" s="34"/>
      <c r="EK187" s="34"/>
      <c r="EL187" s="34"/>
      <c r="EM187" s="34"/>
      <c r="EN187" s="34"/>
      <c r="EO187" s="34"/>
      <c r="EP187" s="34"/>
      <c r="EQ187" s="34"/>
      <c r="ER187" s="34"/>
      <c r="ES187" s="34"/>
      <c r="ET187" s="34"/>
      <c r="EU187" s="34"/>
      <c r="EV187" s="34"/>
      <c r="EW187" s="34"/>
      <c r="EX187" s="34"/>
      <c r="EY187" s="34"/>
      <c r="EZ187" s="34"/>
      <c r="FA187" s="34"/>
      <c r="FB187" s="34"/>
      <c r="FC187" s="34"/>
      <c r="FD187" s="34"/>
      <c r="FE187" s="34"/>
      <c r="FF187" s="34"/>
      <c r="FG187" s="34"/>
      <c r="FH187" s="34"/>
      <c r="FI187" s="34"/>
      <c r="FJ187" s="34"/>
      <c r="FK187" s="34"/>
      <c r="FL187" s="34"/>
      <c r="FM187" s="34"/>
      <c r="FN187" s="34"/>
      <c r="FO187" s="34"/>
      <c r="FP187" s="34"/>
      <c r="FQ187" s="34"/>
      <c r="FR187" s="34"/>
      <c r="FS187" s="34"/>
      <c r="FT187" s="34"/>
      <c r="FU187" s="34"/>
      <c r="FV187" s="34"/>
      <c r="FW187" s="34"/>
      <c r="FX187" s="34"/>
      <c r="FY187" s="34"/>
      <c r="FZ187" s="34"/>
      <c r="GA187" s="34"/>
      <c r="GB187" s="34"/>
      <c r="GC187" s="34"/>
      <c r="GD187" s="34"/>
      <c r="GE187" s="34"/>
      <c r="GF187" s="34"/>
      <c r="GG187" s="34"/>
      <c r="GH187" s="34"/>
      <c r="GI187" s="34"/>
      <c r="GJ187" s="34"/>
      <c r="GK187" s="34"/>
      <c r="GL187" s="34"/>
      <c r="GM187" s="34"/>
      <c r="GN187" s="34"/>
      <c r="GO187" s="34"/>
      <c r="GP187" s="34"/>
      <c r="GQ187" s="34"/>
      <c r="GR187" s="34"/>
      <c r="GS187" s="34"/>
      <c r="GT187" s="34"/>
      <c r="GU187" s="34"/>
      <c r="GV187" s="34"/>
      <c r="GW187" s="34"/>
      <c r="GX187" s="34"/>
      <c r="GY187" s="34"/>
      <c r="GZ187" s="34"/>
      <c r="HA187" s="34"/>
      <c r="HB187" s="34"/>
      <c r="HC187" s="34"/>
      <c r="HD187" s="34"/>
      <c r="HE187" s="34"/>
      <c r="HF187" s="34"/>
      <c r="HG187" s="34"/>
      <c r="HH187" s="34"/>
      <c r="HI187" s="34"/>
      <c r="HJ187" s="34"/>
      <c r="HK187" s="34"/>
      <c r="HL187" s="34"/>
      <c r="HM187" s="34"/>
      <c r="HN187" s="34"/>
      <c r="HO187" s="34"/>
      <c r="HP187" s="34"/>
      <c r="HQ187" s="34"/>
      <c r="HR187" s="34"/>
      <c r="HS187" s="34"/>
      <c r="HT187" s="34"/>
      <c r="HU187" s="34"/>
      <c r="HV187" s="34"/>
      <c r="HW187" s="34"/>
      <c r="HX187" s="34"/>
      <c r="HY187" s="34"/>
      <c r="HZ187" s="34"/>
      <c r="IA187" s="34"/>
      <c r="IB187" s="34"/>
      <c r="IC187" s="34"/>
      <c r="ID187" s="34"/>
      <c r="IE187" s="34"/>
      <c r="IF187" s="34"/>
      <c r="IG187" s="34"/>
      <c r="IH187" s="34"/>
      <c r="II187" s="34"/>
      <c r="IJ187" s="34"/>
      <c r="IK187" s="34"/>
      <c r="IL187" s="34"/>
      <c r="IM187" s="34"/>
      <c r="IN187" s="34"/>
    </row>
    <row r="188" s="1" customFormat="1" customHeight="1" spans="1:248">
      <c r="A188" s="29"/>
      <c r="B188" s="30"/>
      <c r="C188" s="30"/>
      <c r="D188" s="30"/>
      <c r="E188" s="30"/>
      <c r="F188" s="30"/>
      <c r="G188" s="29"/>
      <c r="H188" s="31"/>
      <c r="I188" s="31"/>
      <c r="J188" s="31"/>
      <c r="K188" s="31"/>
      <c r="L188" s="34"/>
      <c r="M188" s="34"/>
      <c r="N188" s="35"/>
      <c r="O188" s="36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34"/>
      <c r="AL188" s="34"/>
      <c r="AM188" s="34"/>
      <c r="AN188" s="34"/>
      <c r="AO188" s="34"/>
      <c r="AP188" s="34"/>
      <c r="AQ188" s="34"/>
      <c r="AR188" s="34"/>
      <c r="AS188" s="34"/>
      <c r="AT188" s="34"/>
      <c r="AU188" s="34"/>
      <c r="AV188" s="34"/>
      <c r="AW188" s="34"/>
      <c r="AX188" s="34"/>
      <c r="AY188" s="34"/>
      <c r="AZ188" s="34"/>
      <c r="BA188" s="34"/>
      <c r="BB188" s="34"/>
      <c r="BC188" s="34"/>
      <c r="BD188" s="34"/>
      <c r="BE188" s="34"/>
      <c r="BF188" s="34"/>
      <c r="BG188" s="34"/>
      <c r="BH188" s="34"/>
      <c r="BI188" s="34"/>
      <c r="BJ188" s="34"/>
      <c r="BK188" s="34"/>
      <c r="BL188" s="34"/>
      <c r="BM188" s="34"/>
      <c r="BN188" s="34"/>
      <c r="BO188" s="34"/>
      <c r="BP188" s="34"/>
      <c r="BQ188" s="34"/>
      <c r="BR188" s="34"/>
      <c r="BS188" s="34"/>
      <c r="BT188" s="34"/>
      <c r="BU188" s="34"/>
      <c r="BV188" s="34"/>
      <c r="BW188" s="34"/>
      <c r="BX188" s="34"/>
      <c r="BY188" s="34"/>
      <c r="BZ188" s="34"/>
      <c r="CA188" s="34"/>
      <c r="CB188" s="34"/>
      <c r="CC188" s="34"/>
      <c r="CD188" s="34"/>
      <c r="CE188" s="34"/>
      <c r="CF188" s="34"/>
      <c r="CG188" s="34"/>
      <c r="CH188" s="34"/>
      <c r="CI188" s="34"/>
      <c r="CJ188" s="34"/>
      <c r="CK188" s="34"/>
      <c r="CL188" s="34"/>
      <c r="CM188" s="34"/>
      <c r="CN188" s="34"/>
      <c r="CO188" s="34"/>
      <c r="CP188" s="34"/>
      <c r="CQ188" s="34"/>
      <c r="CR188" s="34"/>
      <c r="CS188" s="34"/>
      <c r="CT188" s="34"/>
      <c r="CU188" s="34"/>
      <c r="CV188" s="34"/>
      <c r="CW188" s="34"/>
      <c r="CX188" s="34"/>
      <c r="CY188" s="34"/>
      <c r="CZ188" s="34"/>
      <c r="DA188" s="34"/>
      <c r="DB188" s="34"/>
      <c r="DC188" s="34"/>
      <c r="DD188" s="34"/>
      <c r="DE188" s="34"/>
      <c r="DF188" s="34"/>
      <c r="DG188" s="34"/>
      <c r="DH188" s="34"/>
      <c r="DI188" s="34"/>
      <c r="DJ188" s="34"/>
      <c r="DK188" s="34"/>
      <c r="DL188" s="34"/>
      <c r="DM188" s="34"/>
      <c r="DN188" s="34"/>
      <c r="DO188" s="34"/>
      <c r="DP188" s="34"/>
      <c r="DQ188" s="34"/>
      <c r="DR188" s="34"/>
      <c r="DS188" s="34"/>
      <c r="DT188" s="34"/>
      <c r="DU188" s="34"/>
      <c r="DV188" s="34"/>
      <c r="DW188" s="34"/>
      <c r="DX188" s="34"/>
      <c r="DY188" s="34"/>
      <c r="DZ188" s="34"/>
      <c r="EA188" s="34"/>
      <c r="EB188" s="34"/>
      <c r="EC188" s="34"/>
      <c r="ED188" s="34"/>
      <c r="EE188" s="34"/>
      <c r="EF188" s="34"/>
      <c r="EG188" s="34"/>
      <c r="EH188" s="34"/>
      <c r="EI188" s="34"/>
      <c r="EJ188" s="34"/>
      <c r="EK188" s="34"/>
      <c r="EL188" s="34"/>
      <c r="EM188" s="34"/>
      <c r="EN188" s="34"/>
      <c r="EO188" s="34"/>
      <c r="EP188" s="34"/>
      <c r="EQ188" s="34"/>
      <c r="ER188" s="34"/>
      <c r="ES188" s="34"/>
      <c r="ET188" s="34"/>
      <c r="EU188" s="34"/>
      <c r="EV188" s="34"/>
      <c r="EW188" s="34"/>
      <c r="EX188" s="34"/>
      <c r="EY188" s="34"/>
      <c r="EZ188" s="34"/>
      <c r="FA188" s="34"/>
      <c r="FB188" s="34"/>
      <c r="FC188" s="34"/>
      <c r="FD188" s="34"/>
      <c r="FE188" s="34"/>
      <c r="FF188" s="34"/>
      <c r="FG188" s="34"/>
      <c r="FH188" s="34"/>
      <c r="FI188" s="34"/>
      <c r="FJ188" s="34"/>
      <c r="FK188" s="34"/>
      <c r="FL188" s="34"/>
      <c r="FM188" s="34"/>
      <c r="FN188" s="34"/>
      <c r="FO188" s="34"/>
      <c r="FP188" s="34"/>
      <c r="FQ188" s="34"/>
      <c r="FR188" s="34"/>
      <c r="FS188" s="34"/>
      <c r="FT188" s="34"/>
      <c r="FU188" s="34"/>
      <c r="FV188" s="34"/>
      <c r="FW188" s="34"/>
      <c r="FX188" s="34"/>
      <c r="FY188" s="34"/>
      <c r="FZ188" s="34"/>
      <c r="GA188" s="34"/>
      <c r="GB188" s="34"/>
      <c r="GC188" s="34"/>
      <c r="GD188" s="34"/>
      <c r="GE188" s="34"/>
      <c r="GF188" s="34"/>
      <c r="GG188" s="34"/>
      <c r="GH188" s="34"/>
      <c r="GI188" s="34"/>
      <c r="GJ188" s="34"/>
      <c r="GK188" s="34"/>
      <c r="GL188" s="34"/>
      <c r="GM188" s="34"/>
      <c r="GN188" s="34"/>
      <c r="GO188" s="34"/>
      <c r="GP188" s="34"/>
      <c r="GQ188" s="34"/>
      <c r="GR188" s="34"/>
      <c r="GS188" s="34"/>
      <c r="GT188" s="34"/>
      <c r="GU188" s="34"/>
      <c r="GV188" s="34"/>
      <c r="GW188" s="34"/>
      <c r="GX188" s="34"/>
      <c r="GY188" s="34"/>
      <c r="GZ188" s="34"/>
      <c r="HA188" s="34"/>
      <c r="HB188" s="34"/>
      <c r="HC188" s="34"/>
      <c r="HD188" s="34"/>
      <c r="HE188" s="34"/>
      <c r="HF188" s="34"/>
      <c r="HG188" s="34"/>
      <c r="HH188" s="34"/>
      <c r="HI188" s="34"/>
      <c r="HJ188" s="34"/>
      <c r="HK188" s="34"/>
      <c r="HL188" s="34"/>
      <c r="HM188" s="34"/>
      <c r="HN188" s="34"/>
      <c r="HO188" s="34"/>
      <c r="HP188" s="34"/>
      <c r="HQ188" s="34"/>
      <c r="HR188" s="34"/>
      <c r="HS188" s="34"/>
      <c r="HT188" s="34"/>
      <c r="HU188" s="34"/>
      <c r="HV188" s="34"/>
      <c r="HW188" s="34"/>
      <c r="HX188" s="34"/>
      <c r="HY188" s="34"/>
      <c r="HZ188" s="34"/>
      <c r="IA188" s="34"/>
      <c r="IB188" s="34"/>
      <c r="IC188" s="34"/>
      <c r="ID188" s="34"/>
      <c r="IE188" s="34"/>
      <c r="IF188" s="34"/>
      <c r="IG188" s="34"/>
      <c r="IH188" s="34"/>
      <c r="II188" s="34"/>
      <c r="IJ188" s="34"/>
      <c r="IK188" s="34"/>
      <c r="IL188" s="34"/>
      <c r="IM188" s="34"/>
      <c r="IN188" s="34"/>
    </row>
    <row r="189" s="1" customFormat="1" customHeight="1" spans="1:248">
      <c r="A189" s="29"/>
      <c r="B189" s="30"/>
      <c r="C189" s="30"/>
      <c r="D189" s="30"/>
      <c r="E189" s="30"/>
      <c r="F189" s="30"/>
      <c r="G189" s="29"/>
      <c r="H189" s="31"/>
      <c r="I189" s="31"/>
      <c r="J189" s="31"/>
      <c r="K189" s="31"/>
      <c r="L189" s="34"/>
      <c r="M189" s="34"/>
      <c r="N189" s="35"/>
      <c r="O189" s="36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34"/>
      <c r="AL189" s="34"/>
      <c r="AM189" s="34"/>
      <c r="AN189" s="34"/>
      <c r="AO189" s="34"/>
      <c r="AP189" s="34"/>
      <c r="AQ189" s="34"/>
      <c r="AR189" s="34"/>
      <c r="AS189" s="34"/>
      <c r="AT189" s="34"/>
      <c r="AU189" s="34"/>
      <c r="AV189" s="34"/>
      <c r="AW189" s="34"/>
      <c r="AX189" s="34"/>
      <c r="AY189" s="34"/>
      <c r="AZ189" s="34"/>
      <c r="BA189" s="34"/>
      <c r="BB189" s="34"/>
      <c r="BC189" s="34"/>
      <c r="BD189" s="34"/>
      <c r="BE189" s="34"/>
      <c r="BF189" s="34"/>
      <c r="BG189" s="34"/>
      <c r="BH189" s="34"/>
      <c r="BI189" s="34"/>
      <c r="BJ189" s="34"/>
      <c r="BK189" s="34"/>
      <c r="BL189" s="34"/>
      <c r="BM189" s="34"/>
      <c r="BN189" s="34"/>
      <c r="BO189" s="34"/>
      <c r="BP189" s="34"/>
      <c r="BQ189" s="34"/>
      <c r="BR189" s="34"/>
      <c r="BS189" s="34"/>
      <c r="BT189" s="34"/>
      <c r="BU189" s="34"/>
      <c r="BV189" s="34"/>
      <c r="BW189" s="34"/>
      <c r="BX189" s="34"/>
      <c r="BY189" s="34"/>
      <c r="BZ189" s="34"/>
      <c r="CA189" s="34"/>
      <c r="CB189" s="34"/>
      <c r="CC189" s="34"/>
      <c r="CD189" s="34"/>
      <c r="CE189" s="34"/>
      <c r="CF189" s="34"/>
      <c r="CG189" s="34"/>
      <c r="CH189" s="34"/>
      <c r="CI189" s="34"/>
      <c r="CJ189" s="34"/>
      <c r="CK189" s="34"/>
      <c r="CL189" s="34"/>
      <c r="CM189" s="34"/>
      <c r="CN189" s="34"/>
      <c r="CO189" s="34"/>
      <c r="CP189" s="34"/>
      <c r="CQ189" s="34"/>
      <c r="CR189" s="34"/>
      <c r="CS189" s="34"/>
      <c r="CT189" s="34"/>
      <c r="CU189" s="34"/>
      <c r="CV189" s="34"/>
      <c r="CW189" s="34"/>
      <c r="CX189" s="34"/>
      <c r="CY189" s="34"/>
      <c r="CZ189" s="34"/>
      <c r="DA189" s="34"/>
      <c r="DB189" s="34"/>
      <c r="DC189" s="34"/>
      <c r="DD189" s="34"/>
      <c r="DE189" s="34"/>
      <c r="DF189" s="34"/>
      <c r="DG189" s="34"/>
      <c r="DH189" s="34"/>
      <c r="DI189" s="34"/>
      <c r="DJ189" s="34"/>
      <c r="DK189" s="34"/>
      <c r="DL189" s="34"/>
      <c r="DM189" s="34"/>
      <c r="DN189" s="34"/>
      <c r="DO189" s="34"/>
      <c r="DP189" s="34"/>
      <c r="DQ189" s="34"/>
      <c r="DR189" s="34"/>
      <c r="DS189" s="34"/>
      <c r="DT189" s="34"/>
      <c r="DU189" s="34"/>
      <c r="DV189" s="34"/>
      <c r="DW189" s="34"/>
      <c r="DX189" s="34"/>
      <c r="DY189" s="34"/>
      <c r="DZ189" s="34"/>
      <c r="EA189" s="34"/>
      <c r="EB189" s="34"/>
      <c r="EC189" s="34"/>
      <c r="ED189" s="34"/>
      <c r="EE189" s="34"/>
      <c r="EF189" s="34"/>
      <c r="EG189" s="34"/>
      <c r="EH189" s="34"/>
      <c r="EI189" s="34"/>
      <c r="EJ189" s="34"/>
      <c r="EK189" s="34"/>
      <c r="EL189" s="34"/>
      <c r="EM189" s="34"/>
      <c r="EN189" s="34"/>
      <c r="EO189" s="34"/>
      <c r="EP189" s="34"/>
      <c r="EQ189" s="34"/>
      <c r="ER189" s="34"/>
      <c r="ES189" s="34"/>
      <c r="ET189" s="34"/>
      <c r="EU189" s="34"/>
      <c r="EV189" s="34"/>
      <c r="EW189" s="34"/>
      <c r="EX189" s="34"/>
      <c r="EY189" s="34"/>
      <c r="EZ189" s="34"/>
      <c r="FA189" s="34"/>
      <c r="FB189" s="34"/>
      <c r="FC189" s="34"/>
      <c r="FD189" s="34"/>
      <c r="FE189" s="34"/>
      <c r="FF189" s="34"/>
      <c r="FG189" s="34"/>
      <c r="FH189" s="34"/>
      <c r="FI189" s="34"/>
      <c r="FJ189" s="34"/>
      <c r="FK189" s="34"/>
      <c r="FL189" s="34"/>
      <c r="FM189" s="34"/>
      <c r="FN189" s="34"/>
      <c r="FO189" s="34"/>
      <c r="FP189" s="34"/>
      <c r="FQ189" s="34"/>
      <c r="FR189" s="34"/>
      <c r="FS189" s="34"/>
      <c r="FT189" s="34"/>
      <c r="FU189" s="34"/>
      <c r="FV189" s="34"/>
      <c r="FW189" s="34"/>
      <c r="FX189" s="34"/>
      <c r="FY189" s="34"/>
      <c r="FZ189" s="34"/>
      <c r="GA189" s="34"/>
      <c r="GB189" s="34"/>
      <c r="GC189" s="34"/>
      <c r="GD189" s="34"/>
      <c r="GE189" s="34"/>
      <c r="GF189" s="34"/>
      <c r="GG189" s="34"/>
      <c r="GH189" s="34"/>
      <c r="GI189" s="34"/>
      <c r="GJ189" s="34"/>
      <c r="GK189" s="34"/>
      <c r="GL189" s="34"/>
      <c r="GM189" s="34"/>
      <c r="GN189" s="34"/>
      <c r="GO189" s="34"/>
      <c r="GP189" s="34"/>
      <c r="GQ189" s="34"/>
      <c r="GR189" s="34"/>
      <c r="GS189" s="34"/>
      <c r="GT189" s="34"/>
      <c r="GU189" s="34"/>
      <c r="GV189" s="34"/>
      <c r="GW189" s="34"/>
      <c r="GX189" s="34"/>
      <c r="GY189" s="34"/>
      <c r="GZ189" s="34"/>
      <c r="HA189" s="34"/>
      <c r="HB189" s="34"/>
      <c r="HC189" s="34"/>
      <c r="HD189" s="34"/>
      <c r="HE189" s="34"/>
      <c r="HF189" s="34"/>
      <c r="HG189" s="34"/>
      <c r="HH189" s="34"/>
      <c r="HI189" s="34"/>
      <c r="HJ189" s="34"/>
      <c r="HK189" s="34"/>
      <c r="HL189" s="34"/>
      <c r="HM189" s="34"/>
      <c r="HN189" s="34"/>
      <c r="HO189" s="34"/>
      <c r="HP189" s="34"/>
      <c r="HQ189" s="34"/>
      <c r="HR189" s="34"/>
      <c r="HS189" s="34"/>
      <c r="HT189" s="34"/>
      <c r="HU189" s="34"/>
      <c r="HV189" s="34"/>
      <c r="HW189" s="34"/>
      <c r="HX189" s="34"/>
      <c r="HY189" s="34"/>
      <c r="HZ189" s="34"/>
      <c r="IA189" s="34"/>
      <c r="IB189" s="34"/>
      <c r="IC189" s="34"/>
      <c r="ID189" s="34"/>
      <c r="IE189" s="34"/>
      <c r="IF189" s="34"/>
      <c r="IG189" s="34"/>
      <c r="IH189" s="34"/>
      <c r="II189" s="34"/>
      <c r="IJ189" s="34"/>
      <c r="IK189" s="34"/>
      <c r="IL189" s="34"/>
      <c r="IM189" s="34"/>
      <c r="IN189" s="34"/>
    </row>
    <row r="190" s="1" customFormat="1" customHeight="1" spans="1:248">
      <c r="A190" s="29"/>
      <c r="B190" s="30"/>
      <c r="C190" s="30"/>
      <c r="D190" s="30"/>
      <c r="E190" s="30"/>
      <c r="F190" s="30"/>
      <c r="G190" s="29"/>
      <c r="H190" s="31"/>
      <c r="I190" s="31"/>
      <c r="J190" s="31"/>
      <c r="K190" s="31"/>
      <c r="L190" s="34"/>
      <c r="M190" s="34"/>
      <c r="N190" s="35"/>
      <c r="O190" s="36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34"/>
      <c r="AM190" s="34"/>
      <c r="AN190" s="34"/>
      <c r="AO190" s="34"/>
      <c r="AP190" s="34"/>
      <c r="AQ190" s="34"/>
      <c r="AR190" s="34"/>
      <c r="AS190" s="34"/>
      <c r="AT190" s="34"/>
      <c r="AU190" s="34"/>
      <c r="AV190" s="34"/>
      <c r="AW190" s="34"/>
      <c r="AX190" s="34"/>
      <c r="AY190" s="34"/>
      <c r="AZ190" s="34"/>
      <c r="BA190" s="34"/>
      <c r="BB190" s="34"/>
      <c r="BC190" s="34"/>
      <c r="BD190" s="34"/>
      <c r="BE190" s="34"/>
      <c r="BF190" s="34"/>
      <c r="BG190" s="34"/>
      <c r="BH190" s="34"/>
      <c r="BI190" s="34"/>
      <c r="BJ190" s="34"/>
      <c r="BK190" s="34"/>
      <c r="BL190" s="34"/>
      <c r="BM190" s="34"/>
      <c r="BN190" s="34"/>
      <c r="BO190" s="34"/>
      <c r="BP190" s="34"/>
      <c r="BQ190" s="34"/>
      <c r="BR190" s="34"/>
      <c r="BS190" s="34"/>
      <c r="BT190" s="34"/>
      <c r="BU190" s="34"/>
      <c r="BV190" s="34"/>
      <c r="BW190" s="34"/>
      <c r="BX190" s="34"/>
      <c r="BY190" s="34"/>
      <c r="BZ190" s="34"/>
      <c r="CA190" s="34"/>
      <c r="CB190" s="34"/>
      <c r="CC190" s="34"/>
      <c r="CD190" s="34"/>
      <c r="CE190" s="34"/>
      <c r="CF190" s="34"/>
      <c r="CG190" s="34"/>
      <c r="CH190" s="34"/>
      <c r="CI190" s="34"/>
      <c r="CJ190" s="34"/>
      <c r="CK190" s="34"/>
      <c r="CL190" s="34"/>
      <c r="CM190" s="34"/>
      <c r="CN190" s="34"/>
      <c r="CO190" s="34"/>
      <c r="CP190" s="34"/>
      <c r="CQ190" s="34"/>
      <c r="CR190" s="34"/>
      <c r="CS190" s="34"/>
      <c r="CT190" s="34"/>
      <c r="CU190" s="34"/>
      <c r="CV190" s="34"/>
      <c r="CW190" s="34"/>
      <c r="CX190" s="34"/>
      <c r="CY190" s="34"/>
      <c r="CZ190" s="34"/>
      <c r="DA190" s="34"/>
      <c r="DB190" s="34"/>
      <c r="DC190" s="34"/>
      <c r="DD190" s="34"/>
      <c r="DE190" s="34"/>
      <c r="DF190" s="34"/>
      <c r="DG190" s="34"/>
      <c r="DH190" s="34"/>
      <c r="DI190" s="34"/>
      <c r="DJ190" s="34"/>
      <c r="DK190" s="34"/>
      <c r="DL190" s="34"/>
      <c r="DM190" s="34"/>
      <c r="DN190" s="34"/>
      <c r="DO190" s="34"/>
      <c r="DP190" s="34"/>
      <c r="DQ190" s="34"/>
      <c r="DR190" s="34"/>
      <c r="DS190" s="34"/>
      <c r="DT190" s="34"/>
      <c r="DU190" s="34"/>
      <c r="DV190" s="34"/>
      <c r="DW190" s="34"/>
      <c r="DX190" s="34"/>
      <c r="DY190" s="34"/>
      <c r="DZ190" s="34"/>
      <c r="EA190" s="34"/>
      <c r="EB190" s="34"/>
      <c r="EC190" s="34"/>
      <c r="ED190" s="34"/>
      <c r="EE190" s="34"/>
      <c r="EF190" s="34"/>
      <c r="EG190" s="34"/>
      <c r="EH190" s="34"/>
      <c r="EI190" s="34"/>
      <c r="EJ190" s="34"/>
      <c r="EK190" s="34"/>
      <c r="EL190" s="34"/>
      <c r="EM190" s="34"/>
      <c r="EN190" s="34"/>
      <c r="EO190" s="34"/>
      <c r="EP190" s="34"/>
      <c r="EQ190" s="34"/>
      <c r="ER190" s="34"/>
      <c r="ES190" s="34"/>
      <c r="ET190" s="34"/>
      <c r="EU190" s="34"/>
      <c r="EV190" s="34"/>
      <c r="EW190" s="34"/>
      <c r="EX190" s="34"/>
      <c r="EY190" s="34"/>
      <c r="EZ190" s="34"/>
      <c r="FA190" s="34"/>
      <c r="FB190" s="34"/>
      <c r="FC190" s="34"/>
      <c r="FD190" s="34"/>
      <c r="FE190" s="34"/>
      <c r="FF190" s="34"/>
      <c r="FG190" s="34"/>
      <c r="FH190" s="34"/>
      <c r="FI190" s="34"/>
      <c r="FJ190" s="34"/>
      <c r="FK190" s="34"/>
      <c r="FL190" s="34"/>
      <c r="FM190" s="34"/>
      <c r="FN190" s="34"/>
      <c r="FO190" s="34"/>
      <c r="FP190" s="34"/>
      <c r="FQ190" s="34"/>
      <c r="FR190" s="34"/>
      <c r="FS190" s="34"/>
      <c r="FT190" s="34"/>
      <c r="FU190" s="34"/>
      <c r="FV190" s="34"/>
      <c r="FW190" s="34"/>
      <c r="FX190" s="34"/>
      <c r="FY190" s="34"/>
      <c r="FZ190" s="34"/>
      <c r="GA190" s="34"/>
      <c r="GB190" s="34"/>
      <c r="GC190" s="34"/>
      <c r="GD190" s="34"/>
      <c r="GE190" s="34"/>
      <c r="GF190" s="34"/>
      <c r="GG190" s="34"/>
      <c r="GH190" s="34"/>
      <c r="GI190" s="34"/>
      <c r="GJ190" s="34"/>
      <c r="GK190" s="34"/>
      <c r="GL190" s="34"/>
      <c r="GM190" s="34"/>
      <c r="GN190" s="34"/>
      <c r="GO190" s="34"/>
      <c r="GP190" s="34"/>
      <c r="GQ190" s="34"/>
      <c r="GR190" s="34"/>
      <c r="GS190" s="34"/>
      <c r="GT190" s="34"/>
      <c r="GU190" s="34"/>
      <c r="GV190" s="34"/>
      <c r="GW190" s="34"/>
      <c r="GX190" s="34"/>
      <c r="GY190" s="34"/>
      <c r="GZ190" s="34"/>
      <c r="HA190" s="34"/>
      <c r="HB190" s="34"/>
      <c r="HC190" s="34"/>
      <c r="HD190" s="34"/>
      <c r="HE190" s="34"/>
      <c r="HF190" s="34"/>
      <c r="HG190" s="34"/>
      <c r="HH190" s="34"/>
      <c r="HI190" s="34"/>
      <c r="HJ190" s="34"/>
      <c r="HK190" s="34"/>
      <c r="HL190" s="34"/>
      <c r="HM190" s="34"/>
      <c r="HN190" s="34"/>
      <c r="HO190" s="34"/>
      <c r="HP190" s="34"/>
      <c r="HQ190" s="34"/>
      <c r="HR190" s="34"/>
      <c r="HS190" s="34"/>
      <c r="HT190" s="34"/>
      <c r="HU190" s="34"/>
      <c r="HV190" s="34"/>
      <c r="HW190" s="34"/>
      <c r="HX190" s="34"/>
      <c r="HY190" s="34"/>
      <c r="HZ190" s="34"/>
      <c r="IA190" s="34"/>
      <c r="IB190" s="34"/>
      <c r="IC190" s="34"/>
      <c r="ID190" s="34"/>
      <c r="IE190" s="34"/>
      <c r="IF190" s="34"/>
      <c r="IG190" s="34"/>
      <c r="IH190" s="34"/>
      <c r="II190" s="34"/>
      <c r="IJ190" s="34"/>
      <c r="IK190" s="34"/>
      <c r="IL190" s="34"/>
      <c r="IM190" s="34"/>
      <c r="IN190" s="34"/>
    </row>
    <row r="191" s="1" customFormat="1" customHeight="1" spans="1:248">
      <c r="A191" s="29"/>
      <c r="B191" s="30"/>
      <c r="C191" s="30"/>
      <c r="D191" s="30"/>
      <c r="E191" s="30"/>
      <c r="F191" s="30"/>
      <c r="G191" s="29"/>
      <c r="H191" s="31"/>
      <c r="I191" s="31"/>
      <c r="J191" s="31"/>
      <c r="K191" s="31"/>
      <c r="L191" s="34"/>
      <c r="M191" s="34"/>
      <c r="N191" s="35"/>
      <c r="O191" s="36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34"/>
      <c r="AL191" s="34"/>
      <c r="AM191" s="34"/>
      <c r="AN191" s="34"/>
      <c r="AO191" s="34"/>
      <c r="AP191" s="34"/>
      <c r="AQ191" s="34"/>
      <c r="AR191" s="34"/>
      <c r="AS191" s="34"/>
      <c r="AT191" s="34"/>
      <c r="AU191" s="34"/>
      <c r="AV191" s="34"/>
      <c r="AW191" s="34"/>
      <c r="AX191" s="34"/>
      <c r="AY191" s="34"/>
      <c r="AZ191" s="34"/>
      <c r="BA191" s="34"/>
      <c r="BB191" s="34"/>
      <c r="BC191" s="34"/>
      <c r="BD191" s="34"/>
      <c r="BE191" s="34"/>
      <c r="BF191" s="34"/>
      <c r="BG191" s="34"/>
      <c r="BH191" s="34"/>
      <c r="BI191" s="34"/>
      <c r="BJ191" s="34"/>
      <c r="BK191" s="34"/>
      <c r="BL191" s="34"/>
      <c r="BM191" s="34"/>
      <c r="BN191" s="34"/>
      <c r="BO191" s="34"/>
      <c r="BP191" s="34"/>
      <c r="BQ191" s="34"/>
      <c r="BR191" s="34"/>
      <c r="BS191" s="34"/>
      <c r="BT191" s="34"/>
      <c r="BU191" s="34"/>
      <c r="BV191" s="34"/>
      <c r="BW191" s="34"/>
      <c r="BX191" s="34"/>
      <c r="BY191" s="34"/>
      <c r="BZ191" s="34"/>
      <c r="CA191" s="34"/>
      <c r="CB191" s="34"/>
      <c r="CC191" s="34"/>
      <c r="CD191" s="34"/>
      <c r="CE191" s="34"/>
      <c r="CF191" s="34"/>
      <c r="CG191" s="34"/>
      <c r="CH191" s="34"/>
      <c r="CI191" s="34"/>
      <c r="CJ191" s="34"/>
      <c r="CK191" s="34"/>
      <c r="CL191" s="34"/>
      <c r="CM191" s="34"/>
      <c r="CN191" s="34"/>
      <c r="CO191" s="34"/>
      <c r="CP191" s="34"/>
      <c r="CQ191" s="34"/>
      <c r="CR191" s="34"/>
      <c r="CS191" s="34"/>
      <c r="CT191" s="34"/>
      <c r="CU191" s="34"/>
      <c r="CV191" s="34"/>
      <c r="CW191" s="34"/>
      <c r="CX191" s="34"/>
      <c r="CY191" s="34"/>
      <c r="CZ191" s="34"/>
      <c r="DA191" s="34"/>
      <c r="DB191" s="34"/>
      <c r="DC191" s="34"/>
      <c r="DD191" s="34"/>
      <c r="DE191" s="34"/>
      <c r="DF191" s="34"/>
      <c r="DG191" s="34"/>
      <c r="DH191" s="34"/>
      <c r="DI191" s="34"/>
      <c r="DJ191" s="34"/>
      <c r="DK191" s="34"/>
      <c r="DL191" s="34"/>
      <c r="DM191" s="34"/>
      <c r="DN191" s="34"/>
      <c r="DO191" s="34"/>
      <c r="DP191" s="34"/>
      <c r="DQ191" s="34"/>
      <c r="DR191" s="34"/>
      <c r="DS191" s="34"/>
      <c r="DT191" s="34"/>
      <c r="DU191" s="34"/>
      <c r="DV191" s="34"/>
      <c r="DW191" s="34"/>
      <c r="DX191" s="34"/>
      <c r="DY191" s="34"/>
      <c r="DZ191" s="34"/>
      <c r="EA191" s="34"/>
      <c r="EB191" s="34"/>
      <c r="EC191" s="34"/>
      <c r="ED191" s="34"/>
      <c r="EE191" s="34"/>
      <c r="EF191" s="34"/>
      <c r="EG191" s="34"/>
      <c r="EH191" s="34"/>
      <c r="EI191" s="34"/>
      <c r="EJ191" s="34"/>
      <c r="EK191" s="34"/>
      <c r="EL191" s="34"/>
      <c r="EM191" s="34"/>
      <c r="EN191" s="34"/>
      <c r="EO191" s="34"/>
      <c r="EP191" s="34"/>
      <c r="EQ191" s="34"/>
      <c r="ER191" s="34"/>
      <c r="ES191" s="34"/>
      <c r="ET191" s="34"/>
      <c r="EU191" s="34"/>
      <c r="EV191" s="34"/>
      <c r="EW191" s="34"/>
      <c r="EX191" s="34"/>
      <c r="EY191" s="34"/>
      <c r="EZ191" s="34"/>
      <c r="FA191" s="34"/>
      <c r="FB191" s="34"/>
      <c r="FC191" s="34"/>
      <c r="FD191" s="34"/>
      <c r="FE191" s="34"/>
      <c r="FF191" s="34"/>
      <c r="FG191" s="34"/>
      <c r="FH191" s="34"/>
      <c r="FI191" s="34"/>
      <c r="FJ191" s="34"/>
      <c r="FK191" s="34"/>
      <c r="FL191" s="34"/>
      <c r="FM191" s="34"/>
      <c r="FN191" s="34"/>
      <c r="FO191" s="34"/>
      <c r="FP191" s="34"/>
      <c r="FQ191" s="34"/>
      <c r="FR191" s="34"/>
      <c r="FS191" s="34"/>
      <c r="FT191" s="34"/>
      <c r="FU191" s="34"/>
      <c r="FV191" s="34"/>
      <c r="FW191" s="34"/>
      <c r="FX191" s="34"/>
      <c r="FY191" s="34"/>
      <c r="FZ191" s="34"/>
      <c r="GA191" s="34"/>
      <c r="GB191" s="34"/>
      <c r="GC191" s="34"/>
      <c r="GD191" s="34"/>
      <c r="GE191" s="34"/>
      <c r="GF191" s="34"/>
      <c r="GG191" s="34"/>
      <c r="GH191" s="34"/>
      <c r="GI191" s="34"/>
      <c r="GJ191" s="34"/>
      <c r="GK191" s="34"/>
      <c r="GL191" s="34"/>
      <c r="GM191" s="34"/>
      <c r="GN191" s="34"/>
      <c r="GO191" s="34"/>
      <c r="GP191" s="34"/>
      <c r="GQ191" s="34"/>
      <c r="GR191" s="34"/>
      <c r="GS191" s="34"/>
      <c r="GT191" s="34"/>
      <c r="GU191" s="34"/>
      <c r="GV191" s="34"/>
      <c r="GW191" s="34"/>
      <c r="GX191" s="34"/>
      <c r="GY191" s="34"/>
      <c r="GZ191" s="34"/>
      <c r="HA191" s="34"/>
      <c r="HB191" s="34"/>
      <c r="HC191" s="34"/>
      <c r="HD191" s="34"/>
      <c r="HE191" s="34"/>
      <c r="HF191" s="34"/>
      <c r="HG191" s="34"/>
      <c r="HH191" s="34"/>
      <c r="HI191" s="34"/>
      <c r="HJ191" s="34"/>
      <c r="HK191" s="34"/>
      <c r="HL191" s="34"/>
      <c r="HM191" s="34"/>
      <c r="HN191" s="34"/>
      <c r="HO191" s="34"/>
      <c r="HP191" s="34"/>
      <c r="HQ191" s="34"/>
      <c r="HR191" s="34"/>
      <c r="HS191" s="34"/>
      <c r="HT191" s="34"/>
      <c r="HU191" s="34"/>
      <c r="HV191" s="34"/>
      <c r="HW191" s="34"/>
      <c r="HX191" s="34"/>
      <c r="HY191" s="34"/>
      <c r="HZ191" s="34"/>
      <c r="IA191" s="34"/>
      <c r="IB191" s="34"/>
      <c r="IC191" s="34"/>
      <c r="ID191" s="34"/>
      <c r="IE191" s="34"/>
      <c r="IF191" s="34"/>
      <c r="IG191" s="34"/>
      <c r="IH191" s="34"/>
      <c r="II191" s="34"/>
      <c r="IJ191" s="34"/>
      <c r="IK191" s="34"/>
      <c r="IL191" s="34"/>
      <c r="IM191" s="34"/>
      <c r="IN191" s="34"/>
    </row>
    <row r="192" s="1" customFormat="1" customHeight="1" spans="1:248">
      <c r="A192" s="29"/>
      <c r="B192" s="30"/>
      <c r="C192" s="30"/>
      <c r="D192" s="30"/>
      <c r="E192" s="30"/>
      <c r="F192" s="30"/>
      <c r="G192" s="29"/>
      <c r="H192" s="31"/>
      <c r="I192" s="31"/>
      <c r="J192" s="31"/>
      <c r="K192" s="31"/>
      <c r="L192" s="34"/>
      <c r="M192" s="34"/>
      <c r="N192" s="35"/>
      <c r="O192" s="36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 s="34"/>
      <c r="AL192" s="34"/>
      <c r="AM192" s="34"/>
      <c r="AN192" s="34"/>
      <c r="AO192" s="34"/>
      <c r="AP192" s="34"/>
      <c r="AQ192" s="34"/>
      <c r="AR192" s="34"/>
      <c r="AS192" s="34"/>
      <c r="AT192" s="34"/>
      <c r="AU192" s="34"/>
      <c r="AV192" s="34"/>
      <c r="AW192" s="34"/>
      <c r="AX192" s="34"/>
      <c r="AY192" s="34"/>
      <c r="AZ192" s="34"/>
      <c r="BA192" s="34"/>
      <c r="BB192" s="34"/>
      <c r="BC192" s="34"/>
      <c r="BD192" s="34"/>
      <c r="BE192" s="34"/>
      <c r="BF192" s="34"/>
      <c r="BG192" s="34"/>
      <c r="BH192" s="34"/>
      <c r="BI192" s="34"/>
      <c r="BJ192" s="34"/>
      <c r="BK192" s="34"/>
      <c r="BL192" s="34"/>
      <c r="BM192" s="34"/>
      <c r="BN192" s="34"/>
      <c r="BO192" s="34"/>
      <c r="BP192" s="34"/>
      <c r="BQ192" s="34"/>
      <c r="BR192" s="34"/>
      <c r="BS192" s="34"/>
      <c r="BT192" s="34"/>
      <c r="BU192" s="34"/>
      <c r="BV192" s="34"/>
      <c r="BW192" s="34"/>
      <c r="BX192" s="34"/>
      <c r="BY192" s="34"/>
      <c r="BZ192" s="34"/>
      <c r="CA192" s="34"/>
      <c r="CB192" s="34"/>
      <c r="CC192" s="34"/>
      <c r="CD192" s="34"/>
      <c r="CE192" s="34"/>
      <c r="CF192" s="34"/>
      <c r="CG192" s="34"/>
      <c r="CH192" s="34"/>
      <c r="CI192" s="34"/>
      <c r="CJ192" s="34"/>
      <c r="CK192" s="34"/>
      <c r="CL192" s="34"/>
      <c r="CM192" s="34"/>
      <c r="CN192" s="34"/>
      <c r="CO192" s="34"/>
      <c r="CP192" s="34"/>
      <c r="CQ192" s="34"/>
      <c r="CR192" s="34"/>
      <c r="CS192" s="34"/>
      <c r="CT192" s="34"/>
      <c r="CU192" s="34"/>
      <c r="CV192" s="34"/>
      <c r="CW192" s="34"/>
      <c r="CX192" s="34"/>
      <c r="CY192" s="34"/>
      <c r="CZ192" s="34"/>
      <c r="DA192" s="34"/>
      <c r="DB192" s="34"/>
      <c r="DC192" s="34"/>
      <c r="DD192" s="34"/>
      <c r="DE192" s="34"/>
      <c r="DF192" s="34"/>
      <c r="DG192" s="34"/>
      <c r="DH192" s="34"/>
      <c r="DI192" s="34"/>
      <c r="DJ192" s="34"/>
      <c r="DK192" s="34"/>
      <c r="DL192" s="34"/>
      <c r="DM192" s="34"/>
      <c r="DN192" s="34"/>
      <c r="DO192" s="34"/>
      <c r="DP192" s="34"/>
      <c r="DQ192" s="34"/>
      <c r="DR192" s="34"/>
      <c r="DS192" s="34"/>
      <c r="DT192" s="34"/>
      <c r="DU192" s="34"/>
      <c r="DV192" s="34"/>
      <c r="DW192" s="34"/>
      <c r="DX192" s="34"/>
      <c r="DY192" s="34"/>
      <c r="DZ192" s="34"/>
      <c r="EA192" s="34"/>
      <c r="EB192" s="34"/>
      <c r="EC192" s="34"/>
      <c r="ED192" s="34"/>
      <c r="EE192" s="34"/>
      <c r="EF192" s="34"/>
      <c r="EG192" s="34"/>
      <c r="EH192" s="34"/>
      <c r="EI192" s="34"/>
      <c r="EJ192" s="34"/>
      <c r="EK192" s="34"/>
      <c r="EL192" s="34"/>
      <c r="EM192" s="34"/>
      <c r="EN192" s="34"/>
      <c r="EO192" s="34"/>
      <c r="EP192" s="34"/>
      <c r="EQ192" s="34"/>
      <c r="ER192" s="34"/>
      <c r="ES192" s="34"/>
      <c r="ET192" s="34"/>
      <c r="EU192" s="34"/>
      <c r="EV192" s="34"/>
      <c r="EW192" s="34"/>
      <c r="EX192" s="34"/>
      <c r="EY192" s="34"/>
      <c r="EZ192" s="34"/>
      <c r="FA192" s="34"/>
      <c r="FB192" s="34"/>
      <c r="FC192" s="34"/>
      <c r="FD192" s="34"/>
      <c r="FE192" s="34"/>
      <c r="FF192" s="34"/>
      <c r="FG192" s="34"/>
      <c r="FH192" s="34"/>
      <c r="FI192" s="34"/>
      <c r="FJ192" s="34"/>
      <c r="FK192" s="34"/>
      <c r="FL192" s="34"/>
      <c r="FM192" s="34"/>
      <c r="FN192" s="34"/>
      <c r="FO192" s="34"/>
      <c r="FP192" s="34"/>
      <c r="FQ192" s="34"/>
      <c r="FR192" s="34"/>
      <c r="FS192" s="34"/>
      <c r="FT192" s="34"/>
      <c r="FU192" s="34"/>
      <c r="FV192" s="34"/>
      <c r="FW192" s="34"/>
      <c r="FX192" s="34"/>
      <c r="FY192" s="34"/>
      <c r="FZ192" s="34"/>
      <c r="GA192" s="34"/>
      <c r="GB192" s="34"/>
      <c r="GC192" s="34"/>
      <c r="GD192" s="34"/>
      <c r="GE192" s="34"/>
      <c r="GF192" s="34"/>
      <c r="GG192" s="34"/>
      <c r="GH192" s="34"/>
      <c r="GI192" s="34"/>
      <c r="GJ192" s="34"/>
      <c r="GK192" s="34"/>
      <c r="GL192" s="34"/>
      <c r="GM192" s="34"/>
      <c r="GN192" s="34"/>
      <c r="GO192" s="34"/>
      <c r="GP192" s="34"/>
      <c r="GQ192" s="34"/>
      <c r="GR192" s="34"/>
      <c r="GS192" s="34"/>
      <c r="GT192" s="34"/>
      <c r="GU192" s="34"/>
      <c r="GV192" s="34"/>
      <c r="GW192" s="34"/>
      <c r="GX192" s="34"/>
      <c r="GY192" s="34"/>
      <c r="GZ192" s="34"/>
      <c r="HA192" s="34"/>
      <c r="HB192" s="34"/>
      <c r="HC192" s="34"/>
      <c r="HD192" s="34"/>
      <c r="HE192" s="34"/>
      <c r="HF192" s="34"/>
      <c r="HG192" s="34"/>
      <c r="HH192" s="34"/>
      <c r="HI192" s="34"/>
      <c r="HJ192" s="34"/>
      <c r="HK192" s="34"/>
      <c r="HL192" s="34"/>
      <c r="HM192" s="34"/>
      <c r="HN192" s="34"/>
      <c r="HO192" s="34"/>
      <c r="HP192" s="34"/>
      <c r="HQ192" s="34"/>
      <c r="HR192" s="34"/>
      <c r="HS192" s="34"/>
      <c r="HT192" s="34"/>
      <c r="HU192" s="34"/>
      <c r="HV192" s="34"/>
      <c r="HW192" s="34"/>
      <c r="HX192" s="34"/>
      <c r="HY192" s="34"/>
      <c r="HZ192" s="34"/>
      <c r="IA192" s="34"/>
      <c r="IB192" s="34"/>
      <c r="IC192" s="34"/>
      <c r="ID192" s="34"/>
      <c r="IE192" s="34"/>
      <c r="IF192" s="34"/>
      <c r="IG192" s="34"/>
      <c r="IH192" s="34"/>
      <c r="II192" s="34"/>
      <c r="IJ192" s="34"/>
      <c r="IK192" s="34"/>
      <c r="IL192" s="34"/>
      <c r="IM192" s="34"/>
      <c r="IN192" s="34"/>
    </row>
    <row r="193" s="1" customFormat="1" customHeight="1" spans="1:248">
      <c r="A193" s="29"/>
      <c r="B193" s="30"/>
      <c r="C193" s="30"/>
      <c r="D193" s="30"/>
      <c r="E193" s="30"/>
      <c r="F193" s="30"/>
      <c r="G193" s="29"/>
      <c r="H193" s="31"/>
      <c r="I193" s="31"/>
      <c r="J193" s="31"/>
      <c r="K193" s="31"/>
      <c r="L193" s="34"/>
      <c r="M193" s="34"/>
      <c r="N193" s="35"/>
      <c r="O193" s="36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 s="34"/>
      <c r="AL193" s="34"/>
      <c r="AM193" s="34"/>
      <c r="AN193" s="34"/>
      <c r="AO193" s="34"/>
      <c r="AP193" s="34"/>
      <c r="AQ193" s="34"/>
      <c r="AR193" s="34"/>
      <c r="AS193" s="34"/>
      <c r="AT193" s="34"/>
      <c r="AU193" s="34"/>
      <c r="AV193" s="34"/>
      <c r="AW193" s="34"/>
      <c r="AX193" s="34"/>
      <c r="AY193" s="34"/>
      <c r="AZ193" s="34"/>
      <c r="BA193" s="34"/>
      <c r="BB193" s="34"/>
      <c r="BC193" s="34"/>
      <c r="BD193" s="34"/>
      <c r="BE193" s="34"/>
      <c r="BF193" s="34"/>
      <c r="BG193" s="34"/>
      <c r="BH193" s="34"/>
      <c r="BI193" s="34"/>
      <c r="BJ193" s="34"/>
      <c r="BK193" s="34"/>
      <c r="BL193" s="34"/>
      <c r="BM193" s="34"/>
      <c r="BN193" s="34"/>
      <c r="BO193" s="34"/>
      <c r="BP193" s="34"/>
      <c r="BQ193" s="34"/>
      <c r="BR193" s="34"/>
      <c r="BS193" s="34"/>
      <c r="BT193" s="34"/>
      <c r="BU193" s="34"/>
      <c r="BV193" s="34"/>
      <c r="BW193" s="34"/>
      <c r="BX193" s="34"/>
      <c r="BY193" s="34"/>
      <c r="BZ193" s="34"/>
      <c r="CA193" s="34"/>
      <c r="CB193" s="34"/>
      <c r="CC193" s="34"/>
      <c r="CD193" s="34"/>
      <c r="CE193" s="34"/>
      <c r="CF193" s="34"/>
      <c r="CG193" s="34"/>
      <c r="CH193" s="34"/>
      <c r="CI193" s="34"/>
      <c r="CJ193" s="34"/>
      <c r="CK193" s="34"/>
      <c r="CL193" s="34"/>
      <c r="CM193" s="34"/>
      <c r="CN193" s="34"/>
      <c r="CO193" s="34"/>
      <c r="CP193" s="34"/>
      <c r="CQ193" s="34"/>
      <c r="CR193" s="34"/>
      <c r="CS193" s="34"/>
      <c r="CT193" s="34"/>
      <c r="CU193" s="34"/>
      <c r="CV193" s="34"/>
      <c r="CW193" s="34"/>
      <c r="CX193" s="34"/>
      <c r="CY193" s="34"/>
      <c r="CZ193" s="34"/>
      <c r="DA193" s="34"/>
      <c r="DB193" s="34"/>
      <c r="DC193" s="34"/>
      <c r="DD193" s="34"/>
      <c r="DE193" s="34"/>
      <c r="DF193" s="34"/>
      <c r="DG193" s="34"/>
      <c r="DH193" s="34"/>
      <c r="DI193" s="34"/>
      <c r="DJ193" s="34"/>
      <c r="DK193" s="34"/>
      <c r="DL193" s="34"/>
      <c r="DM193" s="34"/>
      <c r="DN193" s="34"/>
      <c r="DO193" s="34"/>
      <c r="DP193" s="34"/>
      <c r="DQ193" s="34"/>
      <c r="DR193" s="34"/>
      <c r="DS193" s="34"/>
      <c r="DT193" s="34"/>
      <c r="DU193" s="34"/>
      <c r="DV193" s="34"/>
      <c r="DW193" s="34"/>
      <c r="DX193" s="34"/>
      <c r="DY193" s="34"/>
      <c r="DZ193" s="34"/>
      <c r="EA193" s="34"/>
      <c r="EB193" s="34"/>
      <c r="EC193" s="34"/>
      <c r="ED193" s="34"/>
      <c r="EE193" s="34"/>
      <c r="EF193" s="34"/>
      <c r="EG193" s="34"/>
      <c r="EH193" s="34"/>
      <c r="EI193" s="34"/>
      <c r="EJ193" s="34"/>
      <c r="EK193" s="34"/>
      <c r="EL193" s="34"/>
      <c r="EM193" s="34"/>
      <c r="EN193" s="34"/>
      <c r="EO193" s="34"/>
      <c r="EP193" s="34"/>
      <c r="EQ193" s="34"/>
      <c r="ER193" s="34"/>
      <c r="ES193" s="34"/>
      <c r="ET193" s="34"/>
      <c r="EU193" s="34"/>
      <c r="EV193" s="34"/>
      <c r="EW193" s="34"/>
      <c r="EX193" s="34"/>
      <c r="EY193" s="34"/>
      <c r="EZ193" s="34"/>
      <c r="FA193" s="34"/>
      <c r="FB193" s="34"/>
      <c r="FC193" s="34"/>
      <c r="FD193" s="34"/>
      <c r="FE193" s="34"/>
      <c r="FF193" s="34"/>
      <c r="FG193" s="34"/>
      <c r="FH193" s="34"/>
      <c r="FI193" s="34"/>
      <c r="FJ193" s="34"/>
      <c r="FK193" s="34"/>
      <c r="FL193" s="34"/>
      <c r="FM193" s="34"/>
      <c r="FN193" s="34"/>
      <c r="FO193" s="34"/>
      <c r="FP193" s="34"/>
      <c r="FQ193" s="34"/>
      <c r="FR193" s="34"/>
      <c r="FS193" s="34"/>
      <c r="FT193" s="34"/>
      <c r="FU193" s="34"/>
      <c r="FV193" s="34"/>
      <c r="FW193" s="34"/>
      <c r="FX193" s="34"/>
      <c r="FY193" s="34"/>
      <c r="FZ193" s="34"/>
      <c r="GA193" s="34"/>
      <c r="GB193" s="34"/>
      <c r="GC193" s="34"/>
      <c r="GD193" s="34"/>
      <c r="GE193" s="34"/>
      <c r="GF193" s="34"/>
      <c r="GG193" s="34"/>
      <c r="GH193" s="34"/>
      <c r="GI193" s="34"/>
      <c r="GJ193" s="34"/>
      <c r="GK193" s="34"/>
      <c r="GL193" s="34"/>
      <c r="GM193" s="34"/>
      <c r="GN193" s="34"/>
      <c r="GO193" s="34"/>
      <c r="GP193" s="34"/>
      <c r="GQ193" s="34"/>
      <c r="GR193" s="34"/>
      <c r="GS193" s="34"/>
      <c r="GT193" s="34"/>
      <c r="GU193" s="34"/>
      <c r="GV193" s="34"/>
      <c r="GW193" s="34"/>
      <c r="GX193" s="34"/>
      <c r="GY193" s="34"/>
      <c r="GZ193" s="34"/>
      <c r="HA193" s="34"/>
      <c r="HB193" s="34"/>
      <c r="HC193" s="34"/>
      <c r="HD193" s="34"/>
      <c r="HE193" s="34"/>
      <c r="HF193" s="34"/>
      <c r="HG193" s="34"/>
      <c r="HH193" s="34"/>
      <c r="HI193" s="34"/>
      <c r="HJ193" s="34"/>
      <c r="HK193" s="34"/>
      <c r="HL193" s="34"/>
      <c r="HM193" s="34"/>
      <c r="HN193" s="34"/>
      <c r="HO193" s="34"/>
      <c r="HP193" s="34"/>
      <c r="HQ193" s="34"/>
      <c r="HR193" s="34"/>
      <c r="HS193" s="34"/>
      <c r="HT193" s="34"/>
      <c r="HU193" s="34"/>
      <c r="HV193" s="34"/>
      <c r="HW193" s="34"/>
      <c r="HX193" s="34"/>
      <c r="HY193" s="34"/>
      <c r="HZ193" s="34"/>
      <c r="IA193" s="34"/>
      <c r="IB193" s="34"/>
      <c r="IC193" s="34"/>
      <c r="ID193" s="34"/>
      <c r="IE193" s="34"/>
      <c r="IF193" s="34"/>
      <c r="IG193" s="34"/>
      <c r="IH193" s="34"/>
      <c r="II193" s="34"/>
      <c r="IJ193" s="34"/>
      <c r="IK193" s="34"/>
      <c r="IL193" s="34"/>
      <c r="IM193" s="34"/>
      <c r="IN193" s="34"/>
    </row>
    <row r="194" s="1" customFormat="1" customHeight="1" spans="1:248">
      <c r="A194" s="29"/>
      <c r="B194" s="30"/>
      <c r="C194" s="30"/>
      <c r="D194" s="30"/>
      <c r="E194" s="30"/>
      <c r="F194" s="30"/>
      <c r="G194" s="29"/>
      <c r="H194" s="31"/>
      <c r="I194" s="31"/>
      <c r="J194" s="31"/>
      <c r="K194" s="31"/>
      <c r="L194" s="34"/>
      <c r="M194" s="34"/>
      <c r="N194" s="35"/>
      <c r="O194" s="36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 s="34"/>
      <c r="AL194" s="34"/>
      <c r="AM194" s="34"/>
      <c r="AN194" s="34"/>
      <c r="AO194" s="34"/>
      <c r="AP194" s="34"/>
      <c r="AQ194" s="34"/>
      <c r="AR194" s="34"/>
      <c r="AS194" s="34"/>
      <c r="AT194" s="34"/>
      <c r="AU194" s="34"/>
      <c r="AV194" s="34"/>
      <c r="AW194" s="34"/>
      <c r="AX194" s="34"/>
      <c r="AY194" s="34"/>
      <c r="AZ194" s="34"/>
      <c r="BA194" s="34"/>
      <c r="BB194" s="34"/>
      <c r="BC194" s="34"/>
      <c r="BD194" s="34"/>
      <c r="BE194" s="34"/>
      <c r="BF194" s="34"/>
      <c r="BG194" s="34"/>
      <c r="BH194" s="34"/>
      <c r="BI194" s="34"/>
      <c r="BJ194" s="34"/>
      <c r="BK194" s="34"/>
      <c r="BL194" s="34"/>
      <c r="BM194" s="34"/>
      <c r="BN194" s="34"/>
      <c r="BO194" s="34"/>
      <c r="BP194" s="34"/>
      <c r="BQ194" s="34"/>
      <c r="BR194" s="34"/>
      <c r="BS194" s="34"/>
      <c r="BT194" s="34"/>
      <c r="BU194" s="34"/>
      <c r="BV194" s="34"/>
      <c r="BW194" s="34"/>
      <c r="BX194" s="34"/>
      <c r="BY194" s="34"/>
      <c r="BZ194" s="34"/>
      <c r="CA194" s="34"/>
      <c r="CB194" s="34"/>
      <c r="CC194" s="34"/>
      <c r="CD194" s="34"/>
      <c r="CE194" s="34"/>
      <c r="CF194" s="34"/>
      <c r="CG194" s="34"/>
      <c r="CH194" s="34"/>
      <c r="CI194" s="34"/>
      <c r="CJ194" s="34"/>
      <c r="CK194" s="34"/>
      <c r="CL194" s="34"/>
      <c r="CM194" s="34"/>
      <c r="CN194" s="34"/>
      <c r="CO194" s="34"/>
      <c r="CP194" s="34"/>
      <c r="CQ194" s="34"/>
      <c r="CR194" s="34"/>
      <c r="CS194" s="34"/>
      <c r="CT194" s="34"/>
      <c r="CU194" s="34"/>
      <c r="CV194" s="34"/>
      <c r="CW194" s="34"/>
      <c r="CX194" s="34"/>
      <c r="CY194" s="34"/>
      <c r="CZ194" s="34"/>
      <c r="DA194" s="34"/>
      <c r="DB194" s="34"/>
      <c r="DC194" s="34"/>
      <c r="DD194" s="34"/>
      <c r="DE194" s="34"/>
      <c r="DF194" s="34"/>
      <c r="DG194" s="34"/>
      <c r="DH194" s="34"/>
      <c r="DI194" s="34"/>
      <c r="DJ194" s="34"/>
      <c r="DK194" s="34"/>
      <c r="DL194" s="34"/>
      <c r="DM194" s="34"/>
      <c r="DN194" s="34"/>
      <c r="DO194" s="34"/>
      <c r="DP194" s="34"/>
      <c r="DQ194" s="34"/>
      <c r="DR194" s="34"/>
      <c r="DS194" s="34"/>
      <c r="DT194" s="34"/>
      <c r="DU194" s="34"/>
      <c r="DV194" s="34"/>
      <c r="DW194" s="34"/>
      <c r="DX194" s="34"/>
      <c r="DY194" s="34"/>
      <c r="DZ194" s="34"/>
      <c r="EA194" s="34"/>
      <c r="EB194" s="34"/>
      <c r="EC194" s="34"/>
      <c r="ED194" s="34"/>
      <c r="EE194" s="34"/>
      <c r="EF194" s="34"/>
      <c r="EG194" s="34"/>
      <c r="EH194" s="34"/>
      <c r="EI194" s="34"/>
      <c r="EJ194" s="34"/>
      <c r="EK194" s="34"/>
      <c r="EL194" s="34"/>
      <c r="EM194" s="34"/>
      <c r="EN194" s="34"/>
      <c r="EO194" s="34"/>
      <c r="EP194" s="34"/>
      <c r="EQ194" s="34"/>
      <c r="ER194" s="34"/>
      <c r="ES194" s="34"/>
      <c r="ET194" s="34"/>
      <c r="EU194" s="34"/>
      <c r="EV194" s="34"/>
      <c r="EW194" s="34"/>
      <c r="EX194" s="34"/>
      <c r="EY194" s="34"/>
      <c r="EZ194" s="34"/>
      <c r="FA194" s="34"/>
      <c r="FB194" s="34"/>
      <c r="FC194" s="34"/>
      <c r="FD194" s="34"/>
      <c r="FE194" s="34"/>
      <c r="FF194" s="34"/>
      <c r="FG194" s="34"/>
      <c r="FH194" s="34"/>
      <c r="FI194" s="34"/>
      <c r="FJ194" s="34"/>
      <c r="FK194" s="34"/>
      <c r="FL194" s="34"/>
      <c r="FM194" s="34"/>
      <c r="FN194" s="34"/>
      <c r="FO194" s="34"/>
      <c r="FP194" s="34"/>
      <c r="FQ194" s="34"/>
      <c r="FR194" s="34"/>
      <c r="FS194" s="34"/>
      <c r="FT194" s="34"/>
      <c r="FU194" s="34"/>
      <c r="FV194" s="34"/>
      <c r="FW194" s="34"/>
      <c r="FX194" s="34"/>
      <c r="FY194" s="34"/>
      <c r="FZ194" s="34"/>
      <c r="GA194" s="34"/>
      <c r="GB194" s="34"/>
      <c r="GC194" s="34"/>
      <c r="GD194" s="34"/>
      <c r="GE194" s="34"/>
      <c r="GF194" s="34"/>
      <c r="GG194" s="34"/>
      <c r="GH194" s="34"/>
      <c r="GI194" s="34"/>
      <c r="GJ194" s="34"/>
      <c r="GK194" s="34"/>
      <c r="GL194" s="34"/>
      <c r="GM194" s="34"/>
      <c r="GN194" s="34"/>
      <c r="GO194" s="34"/>
      <c r="GP194" s="34"/>
      <c r="GQ194" s="34"/>
      <c r="GR194" s="34"/>
      <c r="GS194" s="34"/>
      <c r="GT194" s="34"/>
      <c r="GU194" s="34"/>
      <c r="GV194" s="34"/>
      <c r="GW194" s="34"/>
      <c r="GX194" s="34"/>
      <c r="GY194" s="34"/>
      <c r="GZ194" s="34"/>
      <c r="HA194" s="34"/>
      <c r="HB194" s="34"/>
      <c r="HC194" s="34"/>
      <c r="HD194" s="34"/>
      <c r="HE194" s="34"/>
      <c r="HF194" s="34"/>
      <c r="HG194" s="34"/>
      <c r="HH194" s="34"/>
      <c r="HI194" s="34"/>
      <c r="HJ194" s="34"/>
      <c r="HK194" s="34"/>
      <c r="HL194" s="34"/>
      <c r="HM194" s="34"/>
      <c r="HN194" s="34"/>
      <c r="HO194" s="34"/>
      <c r="HP194" s="34"/>
      <c r="HQ194" s="34"/>
      <c r="HR194" s="34"/>
      <c r="HS194" s="34"/>
      <c r="HT194" s="34"/>
      <c r="HU194" s="34"/>
      <c r="HV194" s="34"/>
      <c r="HW194" s="34"/>
      <c r="HX194" s="34"/>
      <c r="HY194" s="34"/>
      <c r="HZ194" s="34"/>
      <c r="IA194" s="34"/>
      <c r="IB194" s="34"/>
      <c r="IC194" s="34"/>
      <c r="ID194" s="34"/>
      <c r="IE194" s="34"/>
      <c r="IF194" s="34"/>
      <c r="IG194" s="34"/>
      <c r="IH194" s="34"/>
      <c r="II194" s="34"/>
      <c r="IJ194" s="34"/>
      <c r="IK194" s="34"/>
      <c r="IL194" s="34"/>
      <c r="IM194" s="34"/>
      <c r="IN194" s="34"/>
    </row>
    <row r="195" s="1" customFormat="1" customHeight="1" spans="1:248">
      <c r="A195" s="29"/>
      <c r="B195" s="30"/>
      <c r="C195" s="30"/>
      <c r="D195" s="30"/>
      <c r="E195" s="30"/>
      <c r="F195" s="30"/>
      <c r="G195" s="29"/>
      <c r="H195" s="31"/>
      <c r="I195" s="31"/>
      <c r="J195" s="31"/>
      <c r="K195" s="31"/>
      <c r="L195" s="34"/>
      <c r="M195" s="34"/>
      <c r="N195" s="35"/>
      <c r="O195" s="36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 s="34"/>
      <c r="AL195" s="34"/>
      <c r="AM195" s="34"/>
      <c r="AN195" s="34"/>
      <c r="AO195" s="34"/>
      <c r="AP195" s="34"/>
      <c r="AQ195" s="34"/>
      <c r="AR195" s="34"/>
      <c r="AS195" s="34"/>
      <c r="AT195" s="34"/>
      <c r="AU195" s="34"/>
      <c r="AV195" s="34"/>
      <c r="AW195" s="34"/>
      <c r="AX195" s="34"/>
      <c r="AY195" s="34"/>
      <c r="AZ195" s="34"/>
      <c r="BA195" s="34"/>
      <c r="BB195" s="34"/>
      <c r="BC195" s="34"/>
      <c r="BD195" s="34"/>
      <c r="BE195" s="34"/>
      <c r="BF195" s="34"/>
      <c r="BG195" s="34"/>
      <c r="BH195" s="34"/>
      <c r="BI195" s="34"/>
      <c r="BJ195" s="34"/>
      <c r="BK195" s="34"/>
      <c r="BL195" s="34"/>
      <c r="BM195" s="34"/>
      <c r="BN195" s="34"/>
      <c r="BO195" s="34"/>
      <c r="BP195" s="34"/>
      <c r="BQ195" s="34"/>
      <c r="BR195" s="34"/>
      <c r="BS195" s="34"/>
      <c r="BT195" s="34"/>
      <c r="BU195" s="34"/>
      <c r="BV195" s="34"/>
      <c r="BW195" s="34"/>
      <c r="BX195" s="34"/>
      <c r="BY195" s="34"/>
      <c r="BZ195" s="34"/>
      <c r="CA195" s="34"/>
      <c r="CB195" s="34"/>
      <c r="CC195" s="34"/>
      <c r="CD195" s="34"/>
      <c r="CE195" s="34"/>
      <c r="CF195" s="34"/>
      <c r="CG195" s="34"/>
      <c r="CH195" s="34"/>
      <c r="CI195" s="34"/>
      <c r="CJ195" s="34"/>
      <c r="CK195" s="34"/>
      <c r="CL195" s="34"/>
      <c r="CM195" s="34"/>
      <c r="CN195" s="34"/>
      <c r="CO195" s="34"/>
      <c r="CP195" s="34"/>
      <c r="CQ195" s="34"/>
      <c r="CR195" s="34"/>
      <c r="CS195" s="34"/>
      <c r="CT195" s="34"/>
      <c r="CU195" s="34"/>
      <c r="CV195" s="34"/>
      <c r="CW195" s="34"/>
      <c r="CX195" s="34"/>
      <c r="CY195" s="34"/>
      <c r="CZ195" s="34"/>
      <c r="DA195" s="34"/>
      <c r="DB195" s="34"/>
      <c r="DC195" s="34"/>
      <c r="DD195" s="34"/>
      <c r="DE195" s="34"/>
      <c r="DF195" s="34"/>
      <c r="DG195" s="34"/>
      <c r="DH195" s="34"/>
      <c r="DI195" s="34"/>
      <c r="DJ195" s="34"/>
      <c r="DK195" s="34"/>
      <c r="DL195" s="34"/>
      <c r="DM195" s="34"/>
      <c r="DN195" s="34"/>
      <c r="DO195" s="34"/>
      <c r="DP195" s="34"/>
      <c r="DQ195" s="34"/>
      <c r="DR195" s="34"/>
      <c r="DS195" s="34"/>
      <c r="DT195" s="34"/>
      <c r="DU195" s="34"/>
      <c r="DV195" s="34"/>
      <c r="DW195" s="34"/>
      <c r="DX195" s="34"/>
      <c r="DY195" s="34"/>
      <c r="DZ195" s="34"/>
      <c r="EA195" s="34"/>
      <c r="EB195" s="34"/>
      <c r="EC195" s="34"/>
      <c r="ED195" s="34"/>
      <c r="EE195" s="34"/>
      <c r="EF195" s="34"/>
      <c r="EG195" s="34"/>
      <c r="EH195" s="34"/>
      <c r="EI195" s="34"/>
      <c r="EJ195" s="34"/>
      <c r="EK195" s="34"/>
      <c r="EL195" s="34"/>
      <c r="EM195" s="34"/>
      <c r="EN195" s="34"/>
      <c r="EO195" s="34"/>
      <c r="EP195" s="34"/>
      <c r="EQ195" s="34"/>
      <c r="ER195" s="34"/>
      <c r="ES195" s="34"/>
      <c r="ET195" s="34"/>
      <c r="EU195" s="34"/>
      <c r="EV195" s="34"/>
      <c r="EW195" s="34"/>
      <c r="EX195" s="34"/>
      <c r="EY195" s="34"/>
      <c r="EZ195" s="34"/>
      <c r="FA195" s="34"/>
      <c r="FB195" s="34"/>
      <c r="FC195" s="34"/>
      <c r="FD195" s="34"/>
      <c r="FE195" s="34"/>
      <c r="FF195" s="34"/>
      <c r="FG195" s="34"/>
      <c r="FH195" s="34"/>
      <c r="FI195" s="34"/>
      <c r="FJ195" s="34"/>
      <c r="FK195" s="34"/>
      <c r="FL195" s="34"/>
      <c r="FM195" s="34"/>
      <c r="FN195" s="34"/>
      <c r="FO195" s="34"/>
      <c r="FP195" s="34"/>
      <c r="FQ195" s="34"/>
      <c r="FR195" s="34"/>
      <c r="FS195" s="34"/>
      <c r="FT195" s="34"/>
      <c r="FU195" s="34"/>
      <c r="FV195" s="34"/>
      <c r="FW195" s="34"/>
      <c r="FX195" s="34"/>
      <c r="FY195" s="34"/>
      <c r="FZ195" s="34"/>
      <c r="GA195" s="34"/>
      <c r="GB195" s="34"/>
      <c r="GC195" s="34"/>
      <c r="GD195" s="34"/>
      <c r="GE195" s="34"/>
      <c r="GF195" s="34"/>
      <c r="GG195" s="34"/>
      <c r="GH195" s="34"/>
      <c r="GI195" s="34"/>
      <c r="GJ195" s="34"/>
      <c r="GK195" s="34"/>
      <c r="GL195" s="34"/>
      <c r="GM195" s="34"/>
      <c r="GN195" s="34"/>
      <c r="GO195" s="34"/>
      <c r="GP195" s="34"/>
      <c r="GQ195" s="34"/>
      <c r="GR195" s="34"/>
      <c r="GS195" s="34"/>
      <c r="GT195" s="34"/>
      <c r="GU195" s="34"/>
      <c r="GV195" s="34"/>
      <c r="GW195" s="34"/>
      <c r="GX195" s="34"/>
      <c r="GY195" s="34"/>
      <c r="GZ195" s="34"/>
      <c r="HA195" s="34"/>
      <c r="HB195" s="34"/>
      <c r="HC195" s="34"/>
      <c r="HD195" s="34"/>
      <c r="HE195" s="34"/>
      <c r="HF195" s="34"/>
      <c r="HG195" s="34"/>
      <c r="HH195" s="34"/>
      <c r="HI195" s="34"/>
      <c r="HJ195" s="34"/>
      <c r="HK195" s="34"/>
      <c r="HL195" s="34"/>
      <c r="HM195" s="34"/>
      <c r="HN195" s="34"/>
      <c r="HO195" s="34"/>
      <c r="HP195" s="34"/>
      <c r="HQ195" s="34"/>
      <c r="HR195" s="34"/>
      <c r="HS195" s="34"/>
      <c r="HT195" s="34"/>
      <c r="HU195" s="34"/>
      <c r="HV195" s="34"/>
      <c r="HW195" s="34"/>
      <c r="HX195" s="34"/>
      <c r="HY195" s="34"/>
      <c r="HZ195" s="34"/>
      <c r="IA195" s="34"/>
      <c r="IB195" s="34"/>
      <c r="IC195" s="34"/>
      <c r="ID195" s="34"/>
      <c r="IE195" s="34"/>
      <c r="IF195" s="34"/>
      <c r="IG195" s="34"/>
      <c r="IH195" s="34"/>
      <c r="II195" s="34"/>
      <c r="IJ195" s="34"/>
      <c r="IK195" s="34"/>
      <c r="IL195" s="34"/>
      <c r="IM195" s="34"/>
      <c r="IN195" s="34"/>
    </row>
    <row r="196" s="1" customFormat="1" customHeight="1" spans="1:248">
      <c r="A196" s="29"/>
      <c r="B196" s="30"/>
      <c r="C196" s="30"/>
      <c r="D196" s="30"/>
      <c r="E196" s="30"/>
      <c r="F196" s="30"/>
      <c r="G196" s="29"/>
      <c r="H196" s="31"/>
      <c r="I196" s="31"/>
      <c r="J196" s="31"/>
      <c r="K196" s="31"/>
      <c r="L196" s="34"/>
      <c r="M196" s="34"/>
      <c r="N196" s="35"/>
      <c r="O196" s="36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 s="34"/>
      <c r="AL196" s="34"/>
      <c r="AM196" s="34"/>
      <c r="AN196" s="34"/>
      <c r="AO196" s="34"/>
      <c r="AP196" s="34"/>
      <c r="AQ196" s="34"/>
      <c r="AR196" s="34"/>
      <c r="AS196" s="34"/>
      <c r="AT196" s="34"/>
      <c r="AU196" s="34"/>
      <c r="AV196" s="34"/>
      <c r="AW196" s="34"/>
      <c r="AX196" s="34"/>
      <c r="AY196" s="34"/>
      <c r="AZ196" s="34"/>
      <c r="BA196" s="34"/>
      <c r="BB196" s="34"/>
      <c r="BC196" s="34"/>
      <c r="BD196" s="34"/>
      <c r="BE196" s="34"/>
      <c r="BF196" s="34"/>
      <c r="BG196" s="34"/>
      <c r="BH196" s="34"/>
      <c r="BI196" s="34"/>
      <c r="BJ196" s="34"/>
      <c r="BK196" s="34"/>
      <c r="BL196" s="34"/>
      <c r="BM196" s="34"/>
      <c r="BN196" s="34"/>
      <c r="BO196" s="34"/>
      <c r="BP196" s="34"/>
      <c r="BQ196" s="34"/>
      <c r="BR196" s="34"/>
      <c r="BS196" s="34"/>
      <c r="BT196" s="34"/>
      <c r="BU196" s="34"/>
      <c r="BV196" s="34"/>
      <c r="BW196" s="34"/>
      <c r="BX196" s="34"/>
      <c r="BY196" s="34"/>
      <c r="BZ196" s="34"/>
      <c r="CA196" s="34"/>
      <c r="CB196" s="34"/>
      <c r="CC196" s="34"/>
      <c r="CD196" s="34"/>
      <c r="CE196" s="34"/>
      <c r="CF196" s="34"/>
      <c r="CG196" s="34"/>
      <c r="CH196" s="34"/>
      <c r="CI196" s="34"/>
      <c r="CJ196" s="34"/>
      <c r="CK196" s="34"/>
      <c r="CL196" s="34"/>
      <c r="CM196" s="34"/>
      <c r="CN196" s="34"/>
      <c r="CO196" s="34"/>
      <c r="CP196" s="34"/>
      <c r="CQ196" s="34"/>
      <c r="CR196" s="34"/>
      <c r="CS196" s="34"/>
      <c r="CT196" s="34"/>
      <c r="CU196" s="34"/>
      <c r="CV196" s="34"/>
      <c r="CW196" s="34"/>
      <c r="CX196" s="34"/>
      <c r="CY196" s="34"/>
      <c r="CZ196" s="34"/>
      <c r="DA196" s="34"/>
      <c r="DB196" s="34"/>
      <c r="DC196" s="34"/>
      <c r="DD196" s="34"/>
      <c r="DE196" s="34"/>
      <c r="DF196" s="34"/>
      <c r="DG196" s="34"/>
      <c r="DH196" s="34"/>
      <c r="DI196" s="34"/>
      <c r="DJ196" s="34"/>
      <c r="DK196" s="34"/>
      <c r="DL196" s="34"/>
      <c r="DM196" s="34"/>
      <c r="DN196" s="34"/>
      <c r="DO196" s="34"/>
      <c r="DP196" s="34"/>
      <c r="DQ196" s="34"/>
      <c r="DR196" s="34"/>
      <c r="DS196" s="34"/>
      <c r="DT196" s="34"/>
      <c r="DU196" s="34"/>
      <c r="DV196" s="34"/>
      <c r="DW196" s="34"/>
      <c r="DX196" s="34"/>
      <c r="DY196" s="34"/>
      <c r="DZ196" s="34"/>
      <c r="EA196" s="34"/>
      <c r="EB196" s="34"/>
      <c r="EC196" s="34"/>
      <c r="ED196" s="34"/>
      <c r="EE196" s="34"/>
      <c r="EF196" s="34"/>
      <c r="EG196" s="34"/>
      <c r="EH196" s="34"/>
      <c r="EI196" s="34"/>
      <c r="EJ196" s="34"/>
      <c r="EK196" s="34"/>
      <c r="EL196" s="34"/>
      <c r="EM196" s="34"/>
      <c r="EN196" s="34"/>
      <c r="EO196" s="34"/>
      <c r="EP196" s="34"/>
      <c r="EQ196" s="34"/>
      <c r="ER196" s="34"/>
      <c r="ES196" s="34"/>
      <c r="ET196" s="34"/>
      <c r="EU196" s="34"/>
      <c r="EV196" s="34"/>
      <c r="EW196" s="34"/>
      <c r="EX196" s="34"/>
      <c r="EY196" s="34"/>
      <c r="EZ196" s="34"/>
      <c r="FA196" s="34"/>
      <c r="FB196" s="34"/>
      <c r="FC196" s="34"/>
      <c r="FD196" s="34"/>
      <c r="FE196" s="34"/>
      <c r="FF196" s="34"/>
      <c r="FG196" s="34"/>
      <c r="FH196" s="34"/>
      <c r="FI196" s="34"/>
      <c r="FJ196" s="34"/>
      <c r="FK196" s="34"/>
      <c r="FL196" s="34"/>
      <c r="FM196" s="34"/>
      <c r="FN196" s="34"/>
      <c r="FO196" s="34"/>
      <c r="FP196" s="34"/>
      <c r="FQ196" s="34"/>
      <c r="FR196" s="34"/>
      <c r="FS196" s="34"/>
      <c r="FT196" s="34"/>
      <c r="FU196" s="34"/>
      <c r="FV196" s="34"/>
      <c r="FW196" s="34"/>
      <c r="FX196" s="34"/>
      <c r="FY196" s="34"/>
      <c r="FZ196" s="34"/>
      <c r="GA196" s="34"/>
      <c r="GB196" s="34"/>
      <c r="GC196" s="34"/>
      <c r="GD196" s="34"/>
      <c r="GE196" s="34"/>
      <c r="GF196" s="34"/>
      <c r="GG196" s="34"/>
      <c r="GH196" s="34"/>
      <c r="GI196" s="34"/>
      <c r="GJ196" s="34"/>
      <c r="GK196" s="34"/>
      <c r="GL196" s="34"/>
      <c r="GM196" s="34"/>
      <c r="GN196" s="34"/>
      <c r="GO196" s="34"/>
      <c r="GP196" s="34"/>
      <c r="GQ196" s="34"/>
      <c r="GR196" s="34"/>
      <c r="GS196" s="34"/>
      <c r="GT196" s="34"/>
      <c r="GU196" s="34"/>
      <c r="GV196" s="34"/>
      <c r="GW196" s="34"/>
      <c r="GX196" s="34"/>
      <c r="GY196" s="34"/>
      <c r="GZ196" s="34"/>
      <c r="HA196" s="34"/>
      <c r="HB196" s="34"/>
      <c r="HC196" s="34"/>
      <c r="HD196" s="34"/>
      <c r="HE196" s="34"/>
      <c r="HF196" s="34"/>
      <c r="HG196" s="34"/>
      <c r="HH196" s="34"/>
      <c r="HI196" s="34"/>
      <c r="HJ196" s="34"/>
      <c r="HK196" s="34"/>
      <c r="HL196" s="34"/>
      <c r="HM196" s="34"/>
      <c r="HN196" s="34"/>
      <c r="HO196" s="34"/>
      <c r="HP196" s="34"/>
      <c r="HQ196" s="34"/>
      <c r="HR196" s="34"/>
      <c r="HS196" s="34"/>
      <c r="HT196" s="34"/>
      <c r="HU196" s="34"/>
      <c r="HV196" s="34"/>
      <c r="HW196" s="34"/>
      <c r="HX196" s="34"/>
      <c r="HY196" s="34"/>
      <c r="HZ196" s="34"/>
      <c r="IA196" s="34"/>
      <c r="IB196" s="34"/>
      <c r="IC196" s="34"/>
      <c r="ID196" s="34"/>
      <c r="IE196" s="34"/>
      <c r="IF196" s="34"/>
      <c r="IG196" s="34"/>
      <c r="IH196" s="34"/>
      <c r="II196" s="34"/>
      <c r="IJ196" s="34"/>
      <c r="IK196" s="34"/>
      <c r="IL196" s="34"/>
      <c r="IM196" s="34"/>
      <c r="IN196" s="34"/>
    </row>
    <row r="197" s="1" customFormat="1" customHeight="1" spans="1:248">
      <c r="A197" s="29"/>
      <c r="B197" s="30"/>
      <c r="C197" s="30"/>
      <c r="D197" s="30"/>
      <c r="E197" s="30"/>
      <c r="F197" s="30"/>
      <c r="G197" s="29"/>
      <c r="H197" s="31"/>
      <c r="I197" s="31"/>
      <c r="J197" s="31"/>
      <c r="K197" s="31"/>
      <c r="L197" s="34"/>
      <c r="M197" s="34"/>
      <c r="N197" s="35"/>
      <c r="O197" s="36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 s="34"/>
      <c r="AL197" s="34"/>
      <c r="AM197" s="34"/>
      <c r="AN197" s="34"/>
      <c r="AO197" s="34"/>
      <c r="AP197" s="34"/>
      <c r="AQ197" s="34"/>
      <c r="AR197" s="34"/>
      <c r="AS197" s="34"/>
      <c r="AT197" s="34"/>
      <c r="AU197" s="34"/>
      <c r="AV197" s="34"/>
      <c r="AW197" s="34"/>
      <c r="AX197" s="34"/>
      <c r="AY197" s="34"/>
      <c r="AZ197" s="34"/>
      <c r="BA197" s="34"/>
      <c r="BB197" s="34"/>
      <c r="BC197" s="34"/>
      <c r="BD197" s="34"/>
      <c r="BE197" s="34"/>
      <c r="BF197" s="34"/>
      <c r="BG197" s="34"/>
      <c r="BH197" s="34"/>
      <c r="BI197" s="34"/>
      <c r="BJ197" s="34"/>
      <c r="BK197" s="34"/>
      <c r="BL197" s="34"/>
      <c r="BM197" s="34"/>
      <c r="BN197" s="34"/>
      <c r="BO197" s="34"/>
      <c r="BP197" s="34"/>
      <c r="BQ197" s="34"/>
      <c r="BR197" s="34"/>
      <c r="BS197" s="34"/>
      <c r="BT197" s="34"/>
      <c r="BU197" s="34"/>
      <c r="BV197" s="34"/>
      <c r="BW197" s="34"/>
      <c r="BX197" s="34"/>
      <c r="BY197" s="34"/>
      <c r="BZ197" s="34"/>
      <c r="CA197" s="34"/>
      <c r="CB197" s="34"/>
      <c r="CC197" s="34"/>
      <c r="CD197" s="34"/>
      <c r="CE197" s="34"/>
      <c r="CF197" s="34"/>
      <c r="CG197" s="34"/>
      <c r="CH197" s="34"/>
      <c r="CI197" s="34"/>
      <c r="CJ197" s="34"/>
      <c r="CK197" s="34"/>
      <c r="CL197" s="34"/>
      <c r="CM197" s="34"/>
      <c r="CN197" s="34"/>
      <c r="CO197" s="34"/>
      <c r="CP197" s="34"/>
      <c r="CQ197" s="34"/>
      <c r="CR197" s="34"/>
      <c r="CS197" s="34"/>
      <c r="CT197" s="34"/>
      <c r="CU197" s="34"/>
      <c r="CV197" s="34"/>
      <c r="CW197" s="34"/>
      <c r="CX197" s="34"/>
      <c r="CY197" s="34"/>
      <c r="CZ197" s="34"/>
      <c r="DA197" s="34"/>
      <c r="DB197" s="34"/>
      <c r="DC197" s="34"/>
      <c r="DD197" s="34"/>
      <c r="DE197" s="34"/>
      <c r="DF197" s="34"/>
      <c r="DG197" s="34"/>
      <c r="DH197" s="34"/>
      <c r="DI197" s="34"/>
      <c r="DJ197" s="34"/>
      <c r="DK197" s="34"/>
      <c r="DL197" s="34"/>
      <c r="DM197" s="34"/>
      <c r="DN197" s="34"/>
      <c r="DO197" s="34"/>
      <c r="DP197" s="34"/>
      <c r="DQ197" s="34"/>
      <c r="DR197" s="34"/>
      <c r="DS197" s="34"/>
      <c r="DT197" s="34"/>
      <c r="DU197" s="34"/>
      <c r="DV197" s="34"/>
      <c r="DW197" s="34"/>
      <c r="DX197" s="34"/>
      <c r="DY197" s="34"/>
      <c r="DZ197" s="34"/>
      <c r="EA197" s="34"/>
      <c r="EB197" s="34"/>
      <c r="EC197" s="34"/>
      <c r="ED197" s="34"/>
      <c r="EE197" s="34"/>
      <c r="EF197" s="34"/>
      <c r="EG197" s="34"/>
      <c r="EH197" s="34"/>
      <c r="EI197" s="34"/>
      <c r="EJ197" s="34"/>
      <c r="EK197" s="34"/>
      <c r="EL197" s="34"/>
      <c r="EM197" s="34"/>
      <c r="EN197" s="34"/>
      <c r="EO197" s="34"/>
      <c r="EP197" s="34"/>
      <c r="EQ197" s="34"/>
      <c r="ER197" s="34"/>
      <c r="ES197" s="34"/>
      <c r="ET197" s="34"/>
      <c r="EU197" s="34"/>
      <c r="EV197" s="34"/>
      <c r="EW197" s="34"/>
      <c r="EX197" s="34"/>
      <c r="EY197" s="34"/>
      <c r="EZ197" s="34"/>
      <c r="FA197" s="34"/>
      <c r="FB197" s="34"/>
      <c r="FC197" s="34"/>
      <c r="FD197" s="34"/>
      <c r="FE197" s="34"/>
      <c r="FF197" s="34"/>
      <c r="FG197" s="34"/>
      <c r="FH197" s="34"/>
      <c r="FI197" s="34"/>
      <c r="FJ197" s="34"/>
      <c r="FK197" s="34"/>
      <c r="FL197" s="34"/>
      <c r="FM197" s="34"/>
      <c r="FN197" s="34"/>
      <c r="FO197" s="34"/>
      <c r="FP197" s="34"/>
      <c r="FQ197" s="34"/>
      <c r="FR197" s="34"/>
      <c r="FS197" s="34"/>
      <c r="FT197" s="34"/>
      <c r="FU197" s="34"/>
      <c r="FV197" s="34"/>
      <c r="FW197" s="34"/>
      <c r="FX197" s="34"/>
      <c r="FY197" s="34"/>
      <c r="FZ197" s="34"/>
      <c r="GA197" s="34"/>
      <c r="GB197" s="34"/>
      <c r="GC197" s="34"/>
      <c r="GD197" s="34"/>
      <c r="GE197" s="34"/>
      <c r="GF197" s="34"/>
      <c r="GG197" s="34"/>
      <c r="GH197" s="34"/>
      <c r="GI197" s="34"/>
      <c r="GJ197" s="34"/>
      <c r="GK197" s="34"/>
      <c r="GL197" s="34"/>
      <c r="GM197" s="34"/>
      <c r="GN197" s="34"/>
      <c r="GO197" s="34"/>
      <c r="GP197" s="34"/>
      <c r="GQ197" s="34"/>
      <c r="GR197" s="34"/>
      <c r="GS197" s="34"/>
      <c r="GT197" s="34"/>
      <c r="GU197" s="34"/>
      <c r="GV197" s="34"/>
      <c r="GW197" s="34"/>
      <c r="GX197" s="34"/>
      <c r="GY197" s="34"/>
      <c r="GZ197" s="34"/>
      <c r="HA197" s="34"/>
      <c r="HB197" s="34"/>
      <c r="HC197" s="34"/>
      <c r="HD197" s="34"/>
      <c r="HE197" s="34"/>
      <c r="HF197" s="34"/>
      <c r="HG197" s="34"/>
      <c r="HH197" s="34"/>
      <c r="HI197" s="34"/>
      <c r="HJ197" s="34"/>
      <c r="HK197" s="34"/>
      <c r="HL197" s="34"/>
      <c r="HM197" s="34"/>
      <c r="HN197" s="34"/>
      <c r="HO197" s="34"/>
      <c r="HP197" s="34"/>
      <c r="HQ197" s="34"/>
      <c r="HR197" s="34"/>
      <c r="HS197" s="34"/>
      <c r="HT197" s="34"/>
      <c r="HU197" s="34"/>
      <c r="HV197" s="34"/>
      <c r="HW197" s="34"/>
      <c r="HX197" s="34"/>
      <c r="HY197" s="34"/>
      <c r="HZ197" s="34"/>
      <c r="IA197" s="34"/>
      <c r="IB197" s="34"/>
      <c r="IC197" s="34"/>
      <c r="ID197" s="34"/>
      <c r="IE197" s="34"/>
      <c r="IF197" s="34"/>
      <c r="IG197" s="34"/>
      <c r="IH197" s="34"/>
      <c r="II197" s="34"/>
      <c r="IJ197" s="34"/>
      <c r="IK197" s="34"/>
      <c r="IL197" s="34"/>
      <c r="IM197" s="34"/>
      <c r="IN197" s="34"/>
    </row>
    <row r="198" s="1" customFormat="1" customHeight="1" spans="1:248">
      <c r="A198" s="29"/>
      <c r="B198" s="30"/>
      <c r="C198" s="30"/>
      <c r="D198" s="30"/>
      <c r="E198" s="30"/>
      <c r="F198" s="30"/>
      <c r="G198" s="29"/>
      <c r="H198" s="31"/>
      <c r="I198" s="31"/>
      <c r="J198" s="31"/>
      <c r="K198" s="31"/>
      <c r="L198" s="34"/>
      <c r="M198" s="34"/>
      <c r="N198" s="35"/>
      <c r="O198" s="36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 s="34"/>
      <c r="AL198" s="34"/>
      <c r="AM198" s="34"/>
      <c r="AN198" s="34"/>
      <c r="AO198" s="34"/>
      <c r="AP198" s="34"/>
      <c r="AQ198" s="34"/>
      <c r="AR198" s="34"/>
      <c r="AS198" s="34"/>
      <c r="AT198" s="34"/>
      <c r="AU198" s="34"/>
      <c r="AV198" s="34"/>
      <c r="AW198" s="34"/>
      <c r="AX198" s="34"/>
      <c r="AY198" s="34"/>
      <c r="AZ198" s="34"/>
      <c r="BA198" s="34"/>
      <c r="BB198" s="34"/>
      <c r="BC198" s="34"/>
      <c r="BD198" s="34"/>
      <c r="BE198" s="34"/>
      <c r="BF198" s="34"/>
      <c r="BG198" s="34"/>
      <c r="BH198" s="34"/>
      <c r="BI198" s="34"/>
      <c r="BJ198" s="34"/>
      <c r="BK198" s="34"/>
      <c r="BL198" s="34"/>
      <c r="BM198" s="34"/>
      <c r="BN198" s="34"/>
      <c r="BO198" s="34"/>
      <c r="BP198" s="34"/>
      <c r="BQ198" s="34"/>
      <c r="BR198" s="34"/>
      <c r="BS198" s="34"/>
      <c r="BT198" s="34"/>
      <c r="BU198" s="34"/>
      <c r="BV198" s="34"/>
      <c r="BW198" s="34"/>
      <c r="BX198" s="34"/>
      <c r="BY198" s="34"/>
      <c r="BZ198" s="34"/>
      <c r="CA198" s="34"/>
      <c r="CB198" s="34"/>
      <c r="CC198" s="34"/>
      <c r="CD198" s="34"/>
      <c r="CE198" s="34"/>
      <c r="CF198" s="34"/>
      <c r="CG198" s="34"/>
      <c r="CH198" s="34"/>
      <c r="CI198" s="34"/>
      <c r="CJ198" s="34"/>
      <c r="CK198" s="34"/>
      <c r="CL198" s="34"/>
      <c r="CM198" s="34"/>
      <c r="CN198" s="34"/>
      <c r="CO198" s="34"/>
      <c r="CP198" s="34"/>
      <c r="CQ198" s="34"/>
      <c r="CR198" s="34"/>
      <c r="CS198" s="34"/>
      <c r="CT198" s="34"/>
      <c r="CU198" s="34"/>
      <c r="CV198" s="34"/>
      <c r="CW198" s="34"/>
      <c r="CX198" s="34"/>
      <c r="CY198" s="34"/>
      <c r="CZ198" s="34"/>
      <c r="DA198" s="34"/>
      <c r="DB198" s="34"/>
      <c r="DC198" s="34"/>
      <c r="DD198" s="34"/>
      <c r="DE198" s="34"/>
      <c r="DF198" s="34"/>
      <c r="DG198" s="34"/>
      <c r="DH198" s="34"/>
      <c r="DI198" s="34"/>
      <c r="DJ198" s="34"/>
      <c r="DK198" s="34"/>
      <c r="DL198" s="34"/>
      <c r="DM198" s="34"/>
      <c r="DN198" s="34"/>
      <c r="DO198" s="34"/>
      <c r="DP198" s="34"/>
      <c r="DQ198" s="34"/>
      <c r="DR198" s="34"/>
      <c r="DS198" s="34"/>
      <c r="DT198" s="34"/>
      <c r="DU198" s="34"/>
      <c r="DV198" s="34"/>
      <c r="DW198" s="34"/>
      <c r="DX198" s="34"/>
      <c r="DY198" s="34"/>
      <c r="DZ198" s="34"/>
      <c r="EA198" s="34"/>
      <c r="EB198" s="34"/>
      <c r="EC198" s="34"/>
      <c r="ED198" s="34"/>
      <c r="EE198" s="34"/>
      <c r="EF198" s="34"/>
      <c r="EG198" s="34"/>
      <c r="EH198" s="34"/>
      <c r="EI198" s="34"/>
      <c r="EJ198" s="34"/>
      <c r="EK198" s="34"/>
      <c r="EL198" s="34"/>
      <c r="EM198" s="34"/>
      <c r="EN198" s="34"/>
      <c r="EO198" s="34"/>
      <c r="EP198" s="34"/>
      <c r="EQ198" s="34"/>
      <c r="ER198" s="34"/>
      <c r="ES198" s="34"/>
      <c r="ET198" s="34"/>
      <c r="EU198" s="34"/>
      <c r="EV198" s="34"/>
      <c r="EW198" s="34"/>
      <c r="EX198" s="34"/>
      <c r="EY198" s="34"/>
      <c r="EZ198" s="34"/>
      <c r="FA198" s="34"/>
      <c r="FB198" s="34"/>
      <c r="FC198" s="34"/>
      <c r="FD198" s="34"/>
      <c r="FE198" s="34"/>
      <c r="FF198" s="34"/>
      <c r="FG198" s="34"/>
      <c r="FH198" s="34"/>
      <c r="FI198" s="34"/>
      <c r="FJ198" s="34"/>
      <c r="FK198" s="34"/>
      <c r="FL198" s="34"/>
      <c r="FM198" s="34"/>
      <c r="FN198" s="34"/>
      <c r="FO198" s="34"/>
      <c r="FP198" s="34"/>
      <c r="FQ198" s="34"/>
      <c r="FR198" s="34"/>
      <c r="FS198" s="34"/>
      <c r="FT198" s="34"/>
      <c r="FU198" s="34"/>
      <c r="FV198" s="34"/>
      <c r="FW198" s="34"/>
      <c r="FX198" s="34"/>
      <c r="FY198" s="34"/>
      <c r="FZ198" s="34"/>
      <c r="GA198" s="34"/>
      <c r="GB198" s="34"/>
      <c r="GC198" s="34"/>
      <c r="GD198" s="34"/>
      <c r="GE198" s="34"/>
      <c r="GF198" s="34"/>
      <c r="GG198" s="34"/>
      <c r="GH198" s="34"/>
      <c r="GI198" s="34"/>
      <c r="GJ198" s="34"/>
      <c r="GK198" s="34"/>
      <c r="GL198" s="34"/>
      <c r="GM198" s="34"/>
      <c r="GN198" s="34"/>
      <c r="GO198" s="34"/>
      <c r="GP198" s="34"/>
      <c r="GQ198" s="34"/>
      <c r="GR198" s="34"/>
      <c r="GS198" s="34"/>
      <c r="GT198" s="34"/>
      <c r="GU198" s="34"/>
      <c r="GV198" s="34"/>
      <c r="GW198" s="34"/>
      <c r="GX198" s="34"/>
      <c r="GY198" s="34"/>
      <c r="GZ198" s="34"/>
      <c r="HA198" s="34"/>
      <c r="HB198" s="34"/>
      <c r="HC198" s="34"/>
      <c r="HD198" s="34"/>
      <c r="HE198" s="34"/>
      <c r="HF198" s="34"/>
      <c r="HG198" s="34"/>
      <c r="HH198" s="34"/>
      <c r="HI198" s="34"/>
      <c r="HJ198" s="34"/>
      <c r="HK198" s="34"/>
      <c r="HL198" s="34"/>
      <c r="HM198" s="34"/>
      <c r="HN198" s="34"/>
      <c r="HO198" s="34"/>
      <c r="HP198" s="34"/>
      <c r="HQ198" s="34"/>
      <c r="HR198" s="34"/>
      <c r="HS198" s="34"/>
      <c r="HT198" s="34"/>
      <c r="HU198" s="34"/>
      <c r="HV198" s="34"/>
      <c r="HW198" s="34"/>
      <c r="HX198" s="34"/>
      <c r="HY198" s="34"/>
      <c r="HZ198" s="34"/>
      <c r="IA198" s="34"/>
      <c r="IB198" s="34"/>
      <c r="IC198" s="34"/>
      <c r="ID198" s="34"/>
      <c r="IE198" s="34"/>
      <c r="IF198" s="34"/>
      <c r="IG198" s="34"/>
      <c r="IH198" s="34"/>
      <c r="II198" s="34"/>
      <c r="IJ198" s="34"/>
      <c r="IK198" s="34"/>
      <c r="IL198" s="34"/>
      <c r="IM198" s="34"/>
      <c r="IN198" s="34"/>
    </row>
    <row r="199" s="1" customFormat="1" customHeight="1" spans="1:248">
      <c r="A199" s="29"/>
      <c r="B199" s="30"/>
      <c r="C199" s="30"/>
      <c r="D199" s="30"/>
      <c r="E199" s="30"/>
      <c r="F199" s="30"/>
      <c r="G199" s="29"/>
      <c r="H199" s="31"/>
      <c r="I199" s="31"/>
      <c r="J199" s="31"/>
      <c r="K199" s="31"/>
      <c r="L199" s="34"/>
      <c r="M199" s="34"/>
      <c r="N199" s="35"/>
      <c r="O199" s="36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 s="34"/>
      <c r="AL199" s="34"/>
      <c r="AM199" s="34"/>
      <c r="AN199" s="34"/>
      <c r="AO199" s="34"/>
      <c r="AP199" s="34"/>
      <c r="AQ199" s="34"/>
      <c r="AR199" s="34"/>
      <c r="AS199" s="34"/>
      <c r="AT199" s="34"/>
      <c r="AU199" s="34"/>
      <c r="AV199" s="34"/>
      <c r="AW199" s="34"/>
      <c r="AX199" s="34"/>
      <c r="AY199" s="34"/>
      <c r="AZ199" s="34"/>
      <c r="BA199" s="34"/>
      <c r="BB199" s="34"/>
      <c r="BC199" s="34"/>
      <c r="BD199" s="34"/>
      <c r="BE199" s="34"/>
      <c r="BF199" s="34"/>
      <c r="BG199" s="34"/>
      <c r="BH199" s="34"/>
      <c r="BI199" s="34"/>
      <c r="BJ199" s="34"/>
      <c r="BK199" s="34"/>
      <c r="BL199" s="34"/>
      <c r="BM199" s="34"/>
      <c r="BN199" s="34"/>
      <c r="BO199" s="34"/>
      <c r="BP199" s="34"/>
      <c r="BQ199" s="34"/>
      <c r="BR199" s="34"/>
      <c r="BS199" s="34"/>
      <c r="BT199" s="34"/>
      <c r="BU199" s="34"/>
      <c r="BV199" s="34"/>
      <c r="BW199" s="34"/>
      <c r="BX199" s="34"/>
      <c r="BY199" s="34"/>
      <c r="BZ199" s="34"/>
      <c r="CA199" s="34"/>
      <c r="CB199" s="34"/>
      <c r="CC199" s="34"/>
      <c r="CD199" s="34"/>
      <c r="CE199" s="34"/>
      <c r="CF199" s="34"/>
      <c r="CG199" s="34"/>
      <c r="CH199" s="34"/>
      <c r="CI199" s="34"/>
      <c r="CJ199" s="34"/>
      <c r="CK199" s="34"/>
      <c r="CL199" s="34"/>
      <c r="CM199" s="34"/>
      <c r="CN199" s="34"/>
      <c r="CO199" s="34"/>
      <c r="CP199" s="34"/>
      <c r="CQ199" s="34"/>
      <c r="CR199" s="34"/>
      <c r="CS199" s="34"/>
      <c r="CT199" s="34"/>
      <c r="CU199" s="34"/>
      <c r="CV199" s="34"/>
      <c r="CW199" s="34"/>
      <c r="CX199" s="34"/>
      <c r="CY199" s="34"/>
      <c r="CZ199" s="34"/>
      <c r="DA199" s="34"/>
      <c r="DB199" s="34"/>
      <c r="DC199" s="34"/>
      <c r="DD199" s="34"/>
      <c r="DE199" s="34"/>
      <c r="DF199" s="34"/>
      <c r="DG199" s="34"/>
      <c r="DH199" s="34"/>
      <c r="DI199" s="34"/>
      <c r="DJ199" s="34"/>
      <c r="DK199" s="34"/>
      <c r="DL199" s="34"/>
      <c r="DM199" s="34"/>
      <c r="DN199" s="34"/>
      <c r="DO199" s="34"/>
      <c r="DP199" s="34"/>
      <c r="DQ199" s="34"/>
      <c r="DR199" s="34"/>
      <c r="DS199" s="34"/>
      <c r="DT199" s="34"/>
      <c r="DU199" s="34"/>
      <c r="DV199" s="34"/>
      <c r="DW199" s="34"/>
      <c r="DX199" s="34"/>
      <c r="DY199" s="34"/>
      <c r="DZ199" s="34"/>
      <c r="EA199" s="34"/>
      <c r="EB199" s="34"/>
      <c r="EC199" s="34"/>
      <c r="ED199" s="34"/>
      <c r="EE199" s="34"/>
      <c r="EF199" s="34"/>
      <c r="EG199" s="34"/>
      <c r="EH199" s="34"/>
      <c r="EI199" s="34"/>
      <c r="EJ199" s="34"/>
      <c r="EK199" s="34"/>
      <c r="EL199" s="34"/>
      <c r="EM199" s="34"/>
      <c r="EN199" s="34"/>
      <c r="EO199" s="34"/>
      <c r="EP199" s="34"/>
      <c r="EQ199" s="34"/>
      <c r="ER199" s="34"/>
      <c r="ES199" s="34"/>
      <c r="ET199" s="34"/>
      <c r="EU199" s="34"/>
      <c r="EV199" s="34"/>
      <c r="EW199" s="34"/>
      <c r="EX199" s="34"/>
      <c r="EY199" s="34"/>
      <c r="EZ199" s="34"/>
      <c r="FA199" s="34"/>
      <c r="FB199" s="34"/>
      <c r="FC199" s="34"/>
      <c r="FD199" s="34"/>
      <c r="FE199" s="34"/>
      <c r="FF199" s="34"/>
      <c r="FG199" s="34"/>
      <c r="FH199" s="34"/>
      <c r="FI199" s="34"/>
      <c r="FJ199" s="34"/>
      <c r="FK199" s="34"/>
      <c r="FL199" s="34"/>
      <c r="FM199" s="34"/>
      <c r="FN199" s="34"/>
      <c r="FO199" s="34"/>
      <c r="FP199" s="34"/>
      <c r="FQ199" s="34"/>
      <c r="FR199" s="34"/>
      <c r="FS199" s="34"/>
      <c r="FT199" s="34"/>
      <c r="FU199" s="34"/>
      <c r="FV199" s="34"/>
      <c r="FW199" s="34"/>
      <c r="FX199" s="34"/>
      <c r="FY199" s="34"/>
      <c r="FZ199" s="34"/>
      <c r="GA199" s="34"/>
      <c r="GB199" s="34"/>
      <c r="GC199" s="34"/>
      <c r="GD199" s="34"/>
      <c r="GE199" s="34"/>
      <c r="GF199" s="34"/>
      <c r="GG199" s="34"/>
      <c r="GH199" s="34"/>
      <c r="GI199" s="34"/>
      <c r="GJ199" s="34"/>
      <c r="GK199" s="34"/>
      <c r="GL199" s="34"/>
      <c r="GM199" s="34"/>
      <c r="GN199" s="34"/>
      <c r="GO199" s="34"/>
      <c r="GP199" s="34"/>
      <c r="GQ199" s="34"/>
      <c r="GR199" s="34"/>
      <c r="GS199" s="34"/>
      <c r="GT199" s="34"/>
      <c r="GU199" s="34"/>
      <c r="GV199" s="34"/>
      <c r="GW199" s="34"/>
      <c r="GX199" s="34"/>
      <c r="GY199" s="34"/>
      <c r="GZ199" s="34"/>
      <c r="HA199" s="34"/>
      <c r="HB199" s="34"/>
      <c r="HC199" s="34"/>
      <c r="HD199" s="34"/>
      <c r="HE199" s="34"/>
      <c r="HF199" s="34"/>
      <c r="HG199" s="34"/>
      <c r="HH199" s="34"/>
      <c r="HI199" s="34"/>
      <c r="HJ199" s="34"/>
      <c r="HK199" s="34"/>
      <c r="HL199" s="34"/>
      <c r="HM199" s="34"/>
      <c r="HN199" s="34"/>
      <c r="HO199" s="34"/>
      <c r="HP199" s="34"/>
      <c r="HQ199" s="34"/>
      <c r="HR199" s="34"/>
      <c r="HS199" s="34"/>
      <c r="HT199" s="34"/>
      <c r="HU199" s="34"/>
      <c r="HV199" s="34"/>
      <c r="HW199" s="34"/>
      <c r="HX199" s="34"/>
      <c r="HY199" s="34"/>
      <c r="HZ199" s="34"/>
      <c r="IA199" s="34"/>
      <c r="IB199" s="34"/>
      <c r="IC199" s="34"/>
      <c r="ID199" s="34"/>
      <c r="IE199" s="34"/>
      <c r="IF199" s="34"/>
      <c r="IG199" s="34"/>
      <c r="IH199" s="34"/>
      <c r="II199" s="34"/>
      <c r="IJ199" s="34"/>
      <c r="IK199" s="34"/>
      <c r="IL199" s="34"/>
      <c r="IM199" s="34"/>
      <c r="IN199" s="34"/>
    </row>
    <row r="200" s="1" customFormat="1" customHeight="1" spans="1:248">
      <c r="A200" s="29"/>
      <c r="B200" s="30"/>
      <c r="C200" s="30"/>
      <c r="D200" s="30"/>
      <c r="E200" s="30"/>
      <c r="F200" s="30"/>
      <c r="G200" s="29"/>
      <c r="H200" s="31"/>
      <c r="I200" s="31"/>
      <c r="J200" s="31"/>
      <c r="K200" s="31"/>
      <c r="L200" s="34"/>
      <c r="M200" s="34"/>
      <c r="N200" s="35"/>
      <c r="O200" s="36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 s="34"/>
      <c r="AL200" s="34"/>
      <c r="AM200" s="34"/>
      <c r="AN200" s="34"/>
      <c r="AO200" s="34"/>
      <c r="AP200" s="34"/>
      <c r="AQ200" s="34"/>
      <c r="AR200" s="34"/>
      <c r="AS200" s="34"/>
      <c r="AT200" s="34"/>
      <c r="AU200" s="34"/>
      <c r="AV200" s="34"/>
      <c r="AW200" s="34"/>
      <c r="AX200" s="34"/>
      <c r="AY200" s="34"/>
      <c r="AZ200" s="34"/>
      <c r="BA200" s="34"/>
      <c r="BB200" s="34"/>
      <c r="BC200" s="34"/>
      <c r="BD200" s="34"/>
      <c r="BE200" s="34"/>
      <c r="BF200" s="34"/>
      <c r="BG200" s="34"/>
      <c r="BH200" s="34"/>
      <c r="BI200" s="34"/>
      <c r="BJ200" s="34"/>
      <c r="BK200" s="34"/>
      <c r="BL200" s="34"/>
      <c r="BM200" s="34"/>
      <c r="BN200" s="34"/>
      <c r="BO200" s="34"/>
      <c r="BP200" s="34"/>
      <c r="BQ200" s="34"/>
      <c r="BR200" s="34"/>
      <c r="BS200" s="34"/>
      <c r="BT200" s="34"/>
      <c r="BU200" s="34"/>
      <c r="BV200" s="34"/>
      <c r="BW200" s="34"/>
      <c r="BX200" s="34"/>
      <c r="BY200" s="34"/>
      <c r="BZ200" s="34"/>
      <c r="CA200" s="34"/>
      <c r="CB200" s="34"/>
      <c r="CC200" s="34"/>
      <c r="CD200" s="34"/>
      <c r="CE200" s="34"/>
      <c r="CF200" s="34"/>
      <c r="CG200" s="34"/>
      <c r="CH200" s="34"/>
      <c r="CI200" s="34"/>
      <c r="CJ200" s="34"/>
      <c r="CK200" s="34"/>
      <c r="CL200" s="34"/>
      <c r="CM200" s="34"/>
      <c r="CN200" s="34"/>
      <c r="CO200" s="34"/>
      <c r="CP200" s="34"/>
      <c r="CQ200" s="34"/>
      <c r="CR200" s="34"/>
      <c r="CS200" s="34"/>
      <c r="CT200" s="34"/>
      <c r="CU200" s="34"/>
      <c r="CV200" s="34"/>
      <c r="CW200" s="34"/>
      <c r="CX200" s="34"/>
      <c r="CY200" s="34"/>
      <c r="CZ200" s="34"/>
      <c r="DA200" s="34"/>
      <c r="DB200" s="34"/>
      <c r="DC200" s="34"/>
      <c r="DD200" s="34"/>
      <c r="DE200" s="34"/>
      <c r="DF200" s="34"/>
      <c r="DG200" s="34"/>
      <c r="DH200" s="34"/>
      <c r="DI200" s="34"/>
      <c r="DJ200" s="34"/>
      <c r="DK200" s="34"/>
      <c r="DL200" s="34"/>
      <c r="DM200" s="34"/>
      <c r="DN200" s="34"/>
      <c r="DO200" s="34"/>
      <c r="DP200" s="34"/>
      <c r="DQ200" s="34"/>
      <c r="DR200" s="34"/>
      <c r="DS200" s="34"/>
      <c r="DT200" s="34"/>
      <c r="DU200" s="34"/>
      <c r="DV200" s="34"/>
      <c r="DW200" s="34"/>
      <c r="DX200" s="34"/>
      <c r="DY200" s="34"/>
      <c r="DZ200" s="34"/>
      <c r="EA200" s="34"/>
      <c r="EB200" s="34"/>
      <c r="EC200" s="34"/>
      <c r="ED200" s="34"/>
      <c r="EE200" s="34"/>
      <c r="EF200" s="34"/>
      <c r="EG200" s="34"/>
      <c r="EH200" s="34"/>
      <c r="EI200" s="34"/>
      <c r="EJ200" s="34"/>
      <c r="EK200" s="34"/>
      <c r="EL200" s="34"/>
      <c r="EM200" s="34"/>
      <c r="EN200" s="34"/>
      <c r="EO200" s="34"/>
      <c r="EP200" s="34"/>
      <c r="EQ200" s="34"/>
      <c r="ER200" s="34"/>
      <c r="ES200" s="34"/>
      <c r="ET200" s="34"/>
      <c r="EU200" s="34"/>
      <c r="EV200" s="34"/>
      <c r="EW200" s="34"/>
      <c r="EX200" s="34"/>
      <c r="EY200" s="34"/>
      <c r="EZ200" s="34"/>
      <c r="FA200" s="34"/>
      <c r="FB200" s="34"/>
      <c r="FC200" s="34"/>
      <c r="FD200" s="34"/>
      <c r="FE200" s="34"/>
      <c r="FF200" s="34"/>
      <c r="FG200" s="34"/>
      <c r="FH200" s="34"/>
      <c r="FI200" s="34"/>
      <c r="FJ200" s="34"/>
      <c r="FK200" s="34"/>
      <c r="FL200" s="34"/>
      <c r="FM200" s="34"/>
      <c r="FN200" s="34"/>
      <c r="FO200" s="34"/>
      <c r="FP200" s="34"/>
      <c r="FQ200" s="34"/>
      <c r="FR200" s="34"/>
      <c r="FS200" s="34"/>
      <c r="FT200" s="34"/>
      <c r="FU200" s="34"/>
      <c r="FV200" s="34"/>
      <c r="FW200" s="34"/>
      <c r="FX200" s="34"/>
      <c r="FY200" s="34"/>
      <c r="FZ200" s="34"/>
      <c r="GA200" s="34"/>
      <c r="GB200" s="34"/>
      <c r="GC200" s="34"/>
      <c r="GD200" s="34"/>
      <c r="GE200" s="34"/>
      <c r="GF200" s="34"/>
      <c r="GG200" s="34"/>
      <c r="GH200" s="34"/>
      <c r="GI200" s="34"/>
      <c r="GJ200" s="34"/>
      <c r="GK200" s="34"/>
      <c r="GL200" s="34"/>
      <c r="GM200" s="34"/>
      <c r="GN200" s="34"/>
      <c r="GO200" s="34"/>
      <c r="GP200" s="34"/>
      <c r="GQ200" s="34"/>
      <c r="GR200" s="34"/>
      <c r="GS200" s="34"/>
      <c r="GT200" s="34"/>
      <c r="GU200" s="34"/>
      <c r="GV200" s="34"/>
      <c r="GW200" s="34"/>
      <c r="GX200" s="34"/>
      <c r="GY200" s="34"/>
      <c r="GZ200" s="34"/>
      <c r="HA200" s="34"/>
      <c r="HB200" s="34"/>
      <c r="HC200" s="34"/>
      <c r="HD200" s="34"/>
      <c r="HE200" s="34"/>
      <c r="HF200" s="34"/>
      <c r="HG200" s="34"/>
      <c r="HH200" s="34"/>
      <c r="HI200" s="34"/>
      <c r="HJ200" s="34"/>
      <c r="HK200" s="34"/>
      <c r="HL200" s="34"/>
      <c r="HM200" s="34"/>
      <c r="HN200" s="34"/>
      <c r="HO200" s="34"/>
      <c r="HP200" s="34"/>
      <c r="HQ200" s="34"/>
      <c r="HR200" s="34"/>
      <c r="HS200" s="34"/>
      <c r="HT200" s="34"/>
      <c r="HU200" s="34"/>
      <c r="HV200" s="34"/>
      <c r="HW200" s="34"/>
      <c r="HX200" s="34"/>
      <c r="HY200" s="34"/>
      <c r="HZ200" s="34"/>
      <c r="IA200" s="34"/>
      <c r="IB200" s="34"/>
      <c r="IC200" s="34"/>
      <c r="ID200" s="34"/>
      <c r="IE200" s="34"/>
      <c r="IF200" s="34"/>
      <c r="IG200" s="34"/>
      <c r="IH200" s="34"/>
      <c r="II200" s="34"/>
      <c r="IJ200" s="34"/>
      <c r="IK200" s="34"/>
      <c r="IL200" s="34"/>
      <c r="IM200" s="34"/>
      <c r="IN200" s="34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中华人民共和国国务院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wwl</dc:creator>
  <cp:lastModifiedBy>向日葵</cp:lastModifiedBy>
  <dcterms:created xsi:type="dcterms:W3CDTF">2020-10-14T07:34:12Z</dcterms:created>
  <dcterms:modified xsi:type="dcterms:W3CDTF">2020-10-14T07:35:02Z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