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2540" tabRatio="417"/>
  </bookViews>
  <sheets>
    <sheet name="Sheet3" sheetId="3" r:id="rId1"/>
  </sheets>
  <definedNames>
    <definedName name="_xlnm.Print_Titles" localSheetId="0">Sheet3!$1:$2</definedName>
  </definedNames>
  <calcPr calcId="114210" fullCalcOnLoad="1"/>
</workbook>
</file>

<file path=xl/calcChain.xml><?xml version="1.0" encoding="utf-8"?>
<calcChain xmlns="http://schemas.openxmlformats.org/spreadsheetml/2006/main">
  <c r="F56" i="3"/>
  <c r="H56"/>
  <c r="I56"/>
  <c r="F55"/>
  <c r="H55"/>
  <c r="I55"/>
  <c r="F54"/>
  <c r="H54"/>
  <c r="I54"/>
  <c r="F53"/>
  <c r="H53"/>
  <c r="I53"/>
  <c r="F52"/>
  <c r="H52"/>
  <c r="I52"/>
  <c r="F51"/>
  <c r="H51"/>
  <c r="I51"/>
  <c r="F50"/>
  <c r="H50"/>
  <c r="I50"/>
  <c r="F49"/>
  <c r="H49"/>
  <c r="I49"/>
  <c r="F48"/>
  <c r="H48"/>
  <c r="I48"/>
  <c r="F47"/>
  <c r="H47"/>
  <c r="I47"/>
  <c r="F46"/>
  <c r="H46"/>
  <c r="I46"/>
  <c r="F45"/>
  <c r="H45"/>
  <c r="I45"/>
  <c r="F44"/>
  <c r="H44"/>
  <c r="I44"/>
  <c r="F43"/>
  <c r="H43"/>
  <c r="I43"/>
  <c r="F42"/>
  <c r="H42"/>
  <c r="I42"/>
  <c r="F41"/>
  <c r="H41"/>
  <c r="I41"/>
  <c r="F40"/>
  <c r="H40"/>
  <c r="I40"/>
  <c r="F39"/>
  <c r="H39"/>
  <c r="I39"/>
  <c r="F38"/>
  <c r="H38"/>
  <c r="I38"/>
  <c r="F37"/>
  <c r="H37"/>
  <c r="I37"/>
  <c r="F36"/>
  <c r="H36"/>
  <c r="I36"/>
  <c r="F35"/>
  <c r="H35"/>
  <c r="I35"/>
  <c r="F34"/>
  <c r="H34"/>
  <c r="I34"/>
  <c r="F33"/>
  <c r="H33"/>
  <c r="I33"/>
  <c r="F32"/>
  <c r="H32"/>
  <c r="I32"/>
  <c r="F31"/>
  <c r="H31"/>
  <c r="I31"/>
  <c r="F30"/>
  <c r="H30"/>
  <c r="I30"/>
  <c r="F29"/>
  <c r="H29"/>
  <c r="I29"/>
  <c r="F28"/>
  <c r="H28"/>
  <c r="I28"/>
  <c r="F27"/>
  <c r="H27"/>
  <c r="I27"/>
  <c r="F26"/>
  <c r="H26"/>
  <c r="I26"/>
  <c r="F25"/>
  <c r="H25"/>
  <c r="I25"/>
  <c r="F24"/>
  <c r="H24"/>
  <c r="I24"/>
  <c r="F23"/>
  <c r="H23"/>
  <c r="I23"/>
  <c r="F22"/>
  <c r="H22"/>
  <c r="I22"/>
  <c r="F21"/>
  <c r="H21"/>
  <c r="I21"/>
  <c r="F20"/>
  <c r="H20"/>
  <c r="I20"/>
  <c r="F19"/>
  <c r="H19"/>
  <c r="I19"/>
  <c r="F18"/>
  <c r="H18"/>
  <c r="I18"/>
  <c r="F17"/>
  <c r="H17"/>
  <c r="I17"/>
  <c r="F16"/>
  <c r="H16"/>
  <c r="I16"/>
  <c r="F15"/>
  <c r="H15"/>
  <c r="I15"/>
  <c r="F14"/>
  <c r="H14"/>
  <c r="I14"/>
  <c r="F13"/>
  <c r="H13"/>
  <c r="I13"/>
  <c r="F12"/>
  <c r="H12"/>
  <c r="I12"/>
  <c r="F11"/>
  <c r="H11"/>
  <c r="I11"/>
  <c r="F10"/>
  <c r="H10"/>
  <c r="I10"/>
  <c r="F9"/>
  <c r="H9"/>
  <c r="I9"/>
  <c r="F8"/>
  <c r="H8"/>
  <c r="I8"/>
  <c r="F7"/>
  <c r="H7"/>
  <c r="I7"/>
  <c r="F6"/>
  <c r="H6"/>
  <c r="I6"/>
  <c r="F5"/>
  <c r="H5"/>
  <c r="I5"/>
  <c r="F4"/>
  <c r="H4"/>
  <c r="I4"/>
  <c r="F3"/>
  <c r="H3"/>
  <c r="I3"/>
</calcChain>
</file>

<file path=xl/sharedStrings.xml><?xml version="1.0" encoding="utf-8"?>
<sst xmlns="http://schemas.openxmlformats.org/spreadsheetml/2006/main" count="282" uniqueCount="91">
  <si>
    <t>序号</t>
  </si>
  <si>
    <t>姓名</t>
  </si>
  <si>
    <t>单位名称</t>
  </si>
  <si>
    <t>岗位名称</t>
  </si>
  <si>
    <t>笔试成绩</t>
  </si>
  <si>
    <t>笔试权重</t>
  </si>
  <si>
    <t>面试成绩</t>
  </si>
  <si>
    <t>面试权重</t>
  </si>
  <si>
    <t>总成绩</t>
  </si>
  <si>
    <t>体检</t>
  </si>
  <si>
    <t>考察</t>
  </si>
  <si>
    <t>班主任</t>
  </si>
  <si>
    <t>英语教师</t>
  </si>
  <si>
    <t>美术教师</t>
  </si>
  <si>
    <t>音乐教师</t>
  </si>
  <si>
    <t>体育教师</t>
  </si>
  <si>
    <t>信息技术教师</t>
  </si>
  <si>
    <t>物理教师</t>
  </si>
  <si>
    <t>语文教师</t>
  </si>
  <si>
    <t>2020年铁岭县公开招聘教师拟聘用人员名单</t>
    <phoneticPr fontId="7" type="noConversion"/>
  </si>
  <si>
    <t>徐雅洁</t>
  </si>
  <si>
    <t>戴瑞琪</t>
  </si>
  <si>
    <t>范霖</t>
  </si>
  <si>
    <t>杜莹</t>
  </si>
  <si>
    <t>李波</t>
  </si>
  <si>
    <t>李美超</t>
  </si>
  <si>
    <t>姜尧东</t>
  </si>
  <si>
    <t>安珍妮</t>
  </si>
  <si>
    <t>李松</t>
  </si>
  <si>
    <t>马艳</t>
  </si>
  <si>
    <t>孙建侠</t>
  </si>
  <si>
    <t>李红林</t>
  </si>
  <si>
    <t>谢成一</t>
  </si>
  <si>
    <t>康晓娜</t>
  </si>
  <si>
    <t>代暖</t>
  </si>
  <si>
    <t>赵宇</t>
  </si>
  <si>
    <t>禇岩</t>
  </si>
  <si>
    <t>王楠</t>
  </si>
  <si>
    <t>李婷</t>
  </si>
  <si>
    <t>付馨卉</t>
  </si>
  <si>
    <t>宋昊</t>
  </si>
  <si>
    <t>汪纯硕</t>
  </si>
  <si>
    <t>朱燕婷</t>
  </si>
  <si>
    <t>王祉君</t>
  </si>
  <si>
    <t>徐晶</t>
  </si>
  <si>
    <t>王金颖</t>
  </si>
  <si>
    <t>郭东东</t>
  </si>
  <si>
    <t>许美艳</t>
  </si>
  <si>
    <t>张雪瀛</t>
  </si>
  <si>
    <t>白冰</t>
  </si>
  <si>
    <t>孙成明</t>
  </si>
  <si>
    <t>刘洋</t>
  </si>
  <si>
    <t>高悦峰</t>
  </si>
  <si>
    <t>杨帆</t>
  </si>
  <si>
    <t>李荧</t>
  </si>
  <si>
    <t>薛杰</t>
  </si>
  <si>
    <t>汪莹</t>
  </si>
  <si>
    <t>何莹</t>
  </si>
  <si>
    <t>杜邦郡</t>
  </si>
  <si>
    <t>赵佰一</t>
  </si>
  <si>
    <t>张彬</t>
  </si>
  <si>
    <t>聂茜茜</t>
  </si>
  <si>
    <t>李莹</t>
  </si>
  <si>
    <t>曾援</t>
  </si>
  <si>
    <t>周思楠</t>
  </si>
  <si>
    <t>贺宁</t>
  </si>
  <si>
    <t>苗春雪</t>
  </si>
  <si>
    <t>邓晓旭</t>
  </si>
  <si>
    <t>孙苗</t>
  </si>
  <si>
    <t>杜伟康</t>
  </si>
  <si>
    <t>闫华楠</t>
  </si>
  <si>
    <t>寇锁</t>
  </si>
  <si>
    <t>朱朕逸</t>
  </si>
  <si>
    <t>孙晓静</t>
  </si>
  <si>
    <t>铁岭县阿吉镇中心小学</t>
  </si>
  <si>
    <t>幼儿园教师</t>
  </si>
  <si>
    <t>铁岭县白旗寨满族乡九年一贯制学校小学部</t>
  </si>
  <si>
    <t>铁岭县白旗寨满族乡九年一贯制学校中学部</t>
  </si>
  <si>
    <t>化学教师</t>
  </si>
  <si>
    <t>铁岭县蔡牛镇大青中心小学</t>
  </si>
  <si>
    <t>铁岭县蔡牛镇中心小学</t>
  </si>
  <si>
    <t>铁岭县大甸子镇中心小学</t>
  </si>
  <si>
    <t>铁岭县凡河小学千山路校区</t>
  </si>
  <si>
    <t>铁岭县横道河子镇雷锋小学</t>
  </si>
  <si>
    <t>铁岭县横道河子镇三岔子小学</t>
  </si>
  <si>
    <t>铁岭县鸡冠山九年一贯制学校小学部</t>
  </si>
  <si>
    <t>铁岭县鸡冠山九年一贯制学校中学部</t>
  </si>
  <si>
    <t>铁岭县新台子镇中心小学</t>
  </si>
  <si>
    <t>铁岭县新台子中学</t>
  </si>
  <si>
    <t>铁岭县腰堡九年一贯制学校小学部</t>
  </si>
  <si>
    <t>合格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</si>
</sst>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quotePrefix="1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 3" xfId="3"/>
    <cellStyle name="常规 4 3 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"/>
  <sheetViews>
    <sheetView tabSelected="1" zoomScale="115" zoomScaleNormal="115" workbookViewId="0">
      <pane xSplit="21945" topLeftCell="P1"/>
      <selection activeCell="A47" sqref="A47"/>
      <selection pane="topRight"/>
    </sheetView>
  </sheetViews>
  <sheetFormatPr defaultColWidth="8" defaultRowHeight="14.25"/>
  <cols>
    <col min="1" max="1" width="4.25" style="3" customWidth="1"/>
    <col min="2" max="2" width="7" style="3" customWidth="1"/>
    <col min="3" max="3" width="40.75" style="3" customWidth="1"/>
    <col min="4" max="4" width="14.875" style="3" customWidth="1"/>
    <col min="5" max="5" width="8" style="3" customWidth="1"/>
    <col min="6" max="9" width="8" style="3"/>
    <col min="10" max="11" width="8" style="3" customWidth="1"/>
    <col min="12" max="16384" width="8" style="3"/>
  </cols>
  <sheetData>
    <row r="1" spans="1:11" ht="30.75" customHeight="1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17.100000000000001" customHeight="1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s="1" customFormat="1" ht="17.100000000000001" customHeight="1">
      <c r="A3" s="4">
        <v>1</v>
      </c>
      <c r="B3" s="6" t="s">
        <v>20</v>
      </c>
      <c r="C3" s="6" t="s">
        <v>74</v>
      </c>
      <c r="D3" s="6" t="s">
        <v>13</v>
      </c>
      <c r="E3" s="7">
        <v>54.07</v>
      </c>
      <c r="F3" s="8">
        <f t="shared" ref="F3:F34" si="0">E3*0.4</f>
        <v>21.628</v>
      </c>
      <c r="G3" s="9">
        <v>87.2</v>
      </c>
      <c r="H3" s="9">
        <f t="shared" ref="H3:H20" si="1">G3*0.6</f>
        <v>52.32</v>
      </c>
      <c r="I3" s="8">
        <f>F3+H2:H3</f>
        <v>73.948000000000008</v>
      </c>
      <c r="J3" s="5" t="s">
        <v>90</v>
      </c>
      <c r="K3" s="5" t="s">
        <v>90</v>
      </c>
    </row>
    <row r="4" spans="1:11" s="1" customFormat="1" ht="17.100000000000001" customHeight="1">
      <c r="A4" s="4">
        <v>2</v>
      </c>
      <c r="B4" s="6" t="s">
        <v>21</v>
      </c>
      <c r="C4" s="6" t="s">
        <v>74</v>
      </c>
      <c r="D4" s="6" t="s">
        <v>75</v>
      </c>
      <c r="E4" s="7">
        <v>60.02</v>
      </c>
      <c r="F4" s="8">
        <f t="shared" si="0"/>
        <v>24.008000000000003</v>
      </c>
      <c r="G4" s="9">
        <v>81.400000000000006</v>
      </c>
      <c r="H4" s="9">
        <f t="shared" si="1"/>
        <v>48.84</v>
      </c>
      <c r="I4" s="8">
        <f>F4+H4:H4</f>
        <v>72.848000000000013</v>
      </c>
      <c r="J4" s="5" t="s">
        <v>90</v>
      </c>
      <c r="K4" s="5" t="s">
        <v>90</v>
      </c>
    </row>
    <row r="5" spans="1:11" s="1" customFormat="1" ht="17.100000000000001" customHeight="1">
      <c r="A5" s="4">
        <v>3</v>
      </c>
      <c r="B5" s="6" t="s">
        <v>22</v>
      </c>
      <c r="C5" s="6" t="s">
        <v>76</v>
      </c>
      <c r="D5" s="6" t="s">
        <v>11</v>
      </c>
      <c r="E5" s="7">
        <v>75.81</v>
      </c>
      <c r="F5" s="8">
        <f t="shared" si="0"/>
        <v>30.324000000000002</v>
      </c>
      <c r="G5" s="9">
        <v>90</v>
      </c>
      <c r="H5" s="9">
        <f t="shared" si="1"/>
        <v>54</v>
      </c>
      <c r="I5" s="8">
        <f>F5+H5:H5</f>
        <v>84.323999999999998</v>
      </c>
      <c r="J5" s="5" t="s">
        <v>90</v>
      </c>
      <c r="K5" s="5" t="s">
        <v>90</v>
      </c>
    </row>
    <row r="6" spans="1:11" s="1" customFormat="1" ht="17.100000000000001" customHeight="1">
      <c r="A6" s="4">
        <v>4</v>
      </c>
      <c r="B6" s="6" t="s">
        <v>23</v>
      </c>
      <c r="C6" s="6" t="s">
        <v>76</v>
      </c>
      <c r="D6" s="6" t="s">
        <v>11</v>
      </c>
      <c r="E6" s="7">
        <v>68.34</v>
      </c>
      <c r="F6" s="8">
        <f t="shared" si="0"/>
        <v>27.336000000000002</v>
      </c>
      <c r="G6" s="9">
        <v>94.2</v>
      </c>
      <c r="H6" s="9">
        <f t="shared" si="1"/>
        <v>56.52</v>
      </c>
      <c r="I6" s="8">
        <f>F6+H5:H6</f>
        <v>83.856000000000009</v>
      </c>
      <c r="J6" s="5" t="s">
        <v>90</v>
      </c>
      <c r="K6" s="5" t="s">
        <v>90</v>
      </c>
    </row>
    <row r="7" spans="1:11" s="1" customFormat="1" ht="17.100000000000001" customHeight="1">
      <c r="A7" s="4">
        <v>5</v>
      </c>
      <c r="B7" s="6" t="s">
        <v>24</v>
      </c>
      <c r="C7" s="6" t="s">
        <v>76</v>
      </c>
      <c r="D7" s="6" t="s">
        <v>13</v>
      </c>
      <c r="E7" s="7">
        <v>30.77</v>
      </c>
      <c r="F7" s="8">
        <f t="shared" si="0"/>
        <v>12.308</v>
      </c>
      <c r="G7" s="9">
        <v>91.4</v>
      </c>
      <c r="H7" s="9">
        <f t="shared" si="1"/>
        <v>54.84</v>
      </c>
      <c r="I7" s="8">
        <f>F7+H7:H7</f>
        <v>67.147999999999996</v>
      </c>
      <c r="J7" s="5" t="s">
        <v>90</v>
      </c>
      <c r="K7" s="5" t="s">
        <v>90</v>
      </c>
    </row>
    <row r="8" spans="1:11" s="1" customFormat="1" ht="17.100000000000001" customHeight="1">
      <c r="A8" s="4">
        <v>6</v>
      </c>
      <c r="B8" s="6" t="s">
        <v>25</v>
      </c>
      <c r="C8" s="6" t="s">
        <v>77</v>
      </c>
      <c r="D8" s="6" t="s">
        <v>78</v>
      </c>
      <c r="E8" s="7">
        <v>65.849999999999994</v>
      </c>
      <c r="F8" s="8">
        <f t="shared" si="0"/>
        <v>26.34</v>
      </c>
      <c r="G8" s="9">
        <v>95.6</v>
      </c>
      <c r="H8" s="9">
        <f t="shared" si="1"/>
        <v>57.359999999999992</v>
      </c>
      <c r="I8" s="8">
        <f>F8+H8:H8</f>
        <v>83.699999999999989</v>
      </c>
      <c r="J8" s="5" t="s">
        <v>90</v>
      </c>
      <c r="K8" s="5" t="s">
        <v>90</v>
      </c>
    </row>
    <row r="9" spans="1:11" s="1" customFormat="1" ht="17.100000000000001" customHeight="1">
      <c r="A9" s="4">
        <v>7</v>
      </c>
      <c r="B9" s="6" t="s">
        <v>26</v>
      </c>
      <c r="C9" s="6" t="s">
        <v>77</v>
      </c>
      <c r="D9" s="6" t="s">
        <v>14</v>
      </c>
      <c r="E9" s="7">
        <v>48.34</v>
      </c>
      <c r="F9" s="8">
        <f t="shared" si="0"/>
        <v>19.336000000000002</v>
      </c>
      <c r="G9" s="9">
        <v>88.4</v>
      </c>
      <c r="H9" s="9">
        <f t="shared" si="1"/>
        <v>53.04</v>
      </c>
      <c r="I9" s="8">
        <f>F9+H9:H9</f>
        <v>72.376000000000005</v>
      </c>
      <c r="J9" s="5" t="s">
        <v>90</v>
      </c>
      <c r="K9" s="5" t="s">
        <v>90</v>
      </c>
    </row>
    <row r="10" spans="1:11" s="1" customFormat="1" ht="17.100000000000001" customHeight="1">
      <c r="A10" s="4">
        <v>8</v>
      </c>
      <c r="B10" s="6" t="s">
        <v>27</v>
      </c>
      <c r="C10" s="6" t="s">
        <v>79</v>
      </c>
      <c r="D10" s="6" t="s">
        <v>14</v>
      </c>
      <c r="E10" s="7">
        <v>54.13</v>
      </c>
      <c r="F10" s="8">
        <f t="shared" si="0"/>
        <v>21.652000000000001</v>
      </c>
      <c r="G10" s="9">
        <v>81</v>
      </c>
      <c r="H10" s="9">
        <f t="shared" si="1"/>
        <v>48.6</v>
      </c>
      <c r="I10" s="8">
        <f t="shared" ref="I10:I16" si="2">F10+H10:H10</f>
        <v>70.25200000000001</v>
      </c>
      <c r="J10" s="5" t="s">
        <v>90</v>
      </c>
      <c r="K10" s="5" t="s">
        <v>90</v>
      </c>
    </row>
    <row r="11" spans="1:11" s="1" customFormat="1" ht="17.100000000000001" customHeight="1">
      <c r="A11" s="4">
        <v>9</v>
      </c>
      <c r="B11" s="6" t="s">
        <v>28</v>
      </c>
      <c r="C11" s="6" t="s">
        <v>80</v>
      </c>
      <c r="D11" s="6" t="s">
        <v>12</v>
      </c>
      <c r="E11" s="7">
        <v>64.959999999999994</v>
      </c>
      <c r="F11" s="8">
        <f t="shared" si="0"/>
        <v>25.983999999999998</v>
      </c>
      <c r="G11" s="9">
        <v>82.3</v>
      </c>
      <c r="H11" s="9">
        <f t="shared" si="1"/>
        <v>49.379999999999995</v>
      </c>
      <c r="I11" s="8">
        <f t="shared" si="2"/>
        <v>75.36399999999999</v>
      </c>
      <c r="J11" s="5" t="s">
        <v>90</v>
      </c>
      <c r="K11" s="5" t="s">
        <v>90</v>
      </c>
    </row>
    <row r="12" spans="1:11" s="2" customFormat="1" ht="17.100000000000001" customHeight="1">
      <c r="A12" s="4">
        <v>10</v>
      </c>
      <c r="B12" s="6" t="s">
        <v>29</v>
      </c>
      <c r="C12" s="6" t="s">
        <v>81</v>
      </c>
      <c r="D12" s="6" t="s">
        <v>11</v>
      </c>
      <c r="E12" s="7">
        <v>61.62</v>
      </c>
      <c r="F12" s="8">
        <f t="shared" si="0"/>
        <v>24.648</v>
      </c>
      <c r="G12" s="9">
        <v>92.2</v>
      </c>
      <c r="H12" s="9">
        <f t="shared" si="1"/>
        <v>55.32</v>
      </c>
      <c r="I12" s="8">
        <f t="shared" si="2"/>
        <v>79.968000000000004</v>
      </c>
      <c r="J12" s="5" t="s">
        <v>90</v>
      </c>
      <c r="K12" s="5" t="s">
        <v>90</v>
      </c>
    </row>
    <row r="13" spans="1:11" s="2" customFormat="1" ht="17.100000000000001" customHeight="1">
      <c r="A13" s="4">
        <v>11</v>
      </c>
      <c r="B13" s="6" t="s">
        <v>30</v>
      </c>
      <c r="C13" s="6" t="s">
        <v>81</v>
      </c>
      <c r="D13" s="6" t="s">
        <v>15</v>
      </c>
      <c r="E13" s="7">
        <v>68.3</v>
      </c>
      <c r="F13" s="8">
        <f t="shared" si="0"/>
        <v>27.32</v>
      </c>
      <c r="G13" s="9">
        <v>85.4</v>
      </c>
      <c r="H13" s="9">
        <f t="shared" si="1"/>
        <v>51.24</v>
      </c>
      <c r="I13" s="8">
        <f t="shared" si="2"/>
        <v>78.56</v>
      </c>
      <c r="J13" s="5" t="s">
        <v>90</v>
      </c>
      <c r="K13" s="5" t="s">
        <v>90</v>
      </c>
    </row>
    <row r="14" spans="1:11" s="2" customFormat="1" ht="17.100000000000001" customHeight="1">
      <c r="A14" s="4">
        <v>12</v>
      </c>
      <c r="B14" s="6" t="s">
        <v>31</v>
      </c>
      <c r="C14" s="6" t="s">
        <v>81</v>
      </c>
      <c r="D14" s="6" t="s">
        <v>14</v>
      </c>
      <c r="E14" s="7">
        <v>41.58</v>
      </c>
      <c r="F14" s="8">
        <f t="shared" si="0"/>
        <v>16.632000000000001</v>
      </c>
      <c r="G14" s="9">
        <v>89.8</v>
      </c>
      <c r="H14" s="9">
        <f t="shared" si="1"/>
        <v>53.879999999999995</v>
      </c>
      <c r="I14" s="8">
        <f t="shared" si="2"/>
        <v>70.512</v>
      </c>
      <c r="J14" s="5" t="s">
        <v>90</v>
      </c>
      <c r="K14" s="5" t="s">
        <v>90</v>
      </c>
    </row>
    <row r="15" spans="1:11" s="2" customFormat="1" ht="17.100000000000001" customHeight="1">
      <c r="A15" s="4">
        <v>13</v>
      </c>
      <c r="B15" s="6" t="s">
        <v>32</v>
      </c>
      <c r="C15" s="6" t="s">
        <v>81</v>
      </c>
      <c r="D15" s="6" t="s">
        <v>12</v>
      </c>
      <c r="E15" s="7">
        <v>71.680000000000007</v>
      </c>
      <c r="F15" s="8">
        <f t="shared" si="0"/>
        <v>28.672000000000004</v>
      </c>
      <c r="G15" s="9">
        <v>86.7</v>
      </c>
      <c r="H15" s="9">
        <f t="shared" si="1"/>
        <v>52.02</v>
      </c>
      <c r="I15" s="8">
        <f t="shared" si="2"/>
        <v>80.692000000000007</v>
      </c>
      <c r="J15" s="5" t="s">
        <v>90</v>
      </c>
      <c r="K15" s="5" t="s">
        <v>90</v>
      </c>
    </row>
    <row r="16" spans="1:11" ht="17.100000000000001" customHeight="1">
      <c r="A16" s="4">
        <v>14</v>
      </c>
      <c r="B16" s="6" t="s">
        <v>33</v>
      </c>
      <c r="C16" s="6" t="s">
        <v>82</v>
      </c>
      <c r="D16" s="6" t="s">
        <v>11</v>
      </c>
      <c r="E16" s="7">
        <v>60.75</v>
      </c>
      <c r="F16" s="8">
        <f t="shared" si="0"/>
        <v>24.3</v>
      </c>
      <c r="G16" s="9">
        <v>93</v>
      </c>
      <c r="H16" s="9">
        <f t="shared" si="1"/>
        <v>55.8</v>
      </c>
      <c r="I16" s="8">
        <f t="shared" si="2"/>
        <v>80.099999999999994</v>
      </c>
      <c r="J16" s="5" t="s">
        <v>90</v>
      </c>
      <c r="K16" s="5" t="s">
        <v>90</v>
      </c>
    </row>
    <row r="17" spans="1:11" ht="17.100000000000001" customHeight="1">
      <c r="A17" s="4">
        <v>15</v>
      </c>
      <c r="B17" s="6" t="s">
        <v>34</v>
      </c>
      <c r="C17" s="6" t="s">
        <v>82</v>
      </c>
      <c r="D17" s="6" t="s">
        <v>11</v>
      </c>
      <c r="E17" s="7">
        <v>55.83</v>
      </c>
      <c r="F17" s="8">
        <f t="shared" si="0"/>
        <v>22.332000000000001</v>
      </c>
      <c r="G17" s="9">
        <v>94</v>
      </c>
      <c r="H17" s="9">
        <f t="shared" si="1"/>
        <v>56.4</v>
      </c>
      <c r="I17" s="8">
        <f>F17+H16:H17</f>
        <v>78.731999999999999</v>
      </c>
      <c r="J17" s="5" t="s">
        <v>90</v>
      </c>
      <c r="K17" s="5" t="s">
        <v>90</v>
      </c>
    </row>
    <row r="18" spans="1:11" ht="17.100000000000001" customHeight="1">
      <c r="A18" s="4">
        <v>16</v>
      </c>
      <c r="B18" s="6" t="s">
        <v>35</v>
      </c>
      <c r="C18" s="6" t="s">
        <v>82</v>
      </c>
      <c r="D18" s="6" t="s">
        <v>11</v>
      </c>
      <c r="E18" s="7">
        <v>53.36</v>
      </c>
      <c r="F18" s="8">
        <f t="shared" si="0"/>
        <v>21.344000000000001</v>
      </c>
      <c r="G18" s="9">
        <v>94</v>
      </c>
      <c r="H18" s="9">
        <f t="shared" si="1"/>
        <v>56.4</v>
      </c>
      <c r="I18" s="8">
        <f>F18+H17:H18</f>
        <v>77.744</v>
      </c>
      <c r="J18" s="5" t="s">
        <v>90</v>
      </c>
      <c r="K18" s="5" t="s">
        <v>90</v>
      </c>
    </row>
    <row r="19" spans="1:11" ht="17.100000000000001" customHeight="1">
      <c r="A19" s="4">
        <v>17</v>
      </c>
      <c r="B19" s="6" t="s">
        <v>36</v>
      </c>
      <c r="C19" s="6" t="s">
        <v>82</v>
      </c>
      <c r="D19" s="6" t="s">
        <v>11</v>
      </c>
      <c r="E19" s="7">
        <v>52.41</v>
      </c>
      <c r="F19" s="8">
        <f t="shared" si="0"/>
        <v>20.963999999999999</v>
      </c>
      <c r="G19" s="9">
        <v>94</v>
      </c>
      <c r="H19" s="9">
        <f t="shared" si="1"/>
        <v>56.4</v>
      </c>
      <c r="I19" s="8">
        <f>F19+H18:H19</f>
        <v>77.364000000000004</v>
      </c>
      <c r="J19" s="5" t="s">
        <v>90</v>
      </c>
      <c r="K19" s="5" t="s">
        <v>90</v>
      </c>
    </row>
    <row r="20" spans="1:11" ht="17.100000000000001" customHeight="1">
      <c r="A20" s="4">
        <v>18</v>
      </c>
      <c r="B20" s="6" t="s">
        <v>37</v>
      </c>
      <c r="C20" s="6" t="s">
        <v>82</v>
      </c>
      <c r="D20" s="6" t="s">
        <v>11</v>
      </c>
      <c r="E20" s="7">
        <v>50.81</v>
      </c>
      <c r="F20" s="8">
        <f t="shared" si="0"/>
        <v>20.324000000000002</v>
      </c>
      <c r="G20" s="9">
        <v>94.8</v>
      </c>
      <c r="H20" s="9">
        <f t="shared" si="1"/>
        <v>56.879999999999995</v>
      </c>
      <c r="I20" s="8">
        <f>F20+H19:H20</f>
        <v>77.203999999999994</v>
      </c>
      <c r="J20" s="5" t="s">
        <v>90</v>
      </c>
      <c r="K20" s="5" t="s">
        <v>90</v>
      </c>
    </row>
    <row r="21" spans="1:11" ht="17.100000000000001" customHeight="1">
      <c r="A21" s="4">
        <v>19</v>
      </c>
      <c r="B21" s="6" t="s">
        <v>38</v>
      </c>
      <c r="C21" s="6" t="s">
        <v>82</v>
      </c>
      <c r="D21" s="6" t="s">
        <v>13</v>
      </c>
      <c r="E21" s="7">
        <v>65.81</v>
      </c>
      <c r="F21" s="8">
        <f t="shared" si="0"/>
        <v>26.324000000000002</v>
      </c>
      <c r="G21" s="9">
        <v>90.4</v>
      </c>
      <c r="H21" s="9">
        <f>G21*0.6</f>
        <v>54.24</v>
      </c>
      <c r="I21" s="8">
        <f>F21+H21:H21</f>
        <v>80.564000000000007</v>
      </c>
      <c r="J21" s="5" t="s">
        <v>90</v>
      </c>
      <c r="K21" s="5" t="s">
        <v>90</v>
      </c>
    </row>
    <row r="22" spans="1:11" ht="17.100000000000001" customHeight="1">
      <c r="A22" s="4">
        <v>20</v>
      </c>
      <c r="B22" s="6" t="s">
        <v>39</v>
      </c>
      <c r="C22" s="6" t="s">
        <v>82</v>
      </c>
      <c r="D22" s="6" t="s">
        <v>13</v>
      </c>
      <c r="E22" s="7">
        <v>50.83</v>
      </c>
      <c r="F22" s="8">
        <f t="shared" si="0"/>
        <v>20.332000000000001</v>
      </c>
      <c r="G22" s="9">
        <v>95.2</v>
      </c>
      <c r="H22" s="9">
        <f>G22*0.6</f>
        <v>57.12</v>
      </c>
      <c r="I22" s="8">
        <f>F22+H21:H22</f>
        <v>77.451999999999998</v>
      </c>
      <c r="J22" s="5" t="s">
        <v>90</v>
      </c>
      <c r="K22" s="5" t="s">
        <v>90</v>
      </c>
    </row>
    <row r="23" spans="1:11" ht="17.100000000000001" customHeight="1">
      <c r="A23" s="4">
        <v>21</v>
      </c>
      <c r="B23" s="6" t="s">
        <v>40</v>
      </c>
      <c r="C23" s="6" t="s">
        <v>82</v>
      </c>
      <c r="D23" s="6" t="s">
        <v>15</v>
      </c>
      <c r="E23" s="7">
        <v>55.85</v>
      </c>
      <c r="F23" s="8">
        <f t="shared" si="0"/>
        <v>22.340000000000003</v>
      </c>
      <c r="G23" s="9">
        <v>90.8</v>
      </c>
      <c r="H23" s="9">
        <f>G23*0.6</f>
        <v>54.48</v>
      </c>
      <c r="I23" s="8">
        <f>F23+H23:H23</f>
        <v>76.819999999999993</v>
      </c>
      <c r="J23" s="5" t="s">
        <v>90</v>
      </c>
      <c r="K23" s="5" t="s">
        <v>90</v>
      </c>
    </row>
    <row r="24" spans="1:11" ht="17.100000000000001" customHeight="1">
      <c r="A24" s="4">
        <v>22</v>
      </c>
      <c r="B24" s="6" t="s">
        <v>41</v>
      </c>
      <c r="C24" s="6" t="s">
        <v>82</v>
      </c>
      <c r="D24" s="6" t="s">
        <v>15</v>
      </c>
      <c r="E24" s="7">
        <v>43.34</v>
      </c>
      <c r="F24" s="8">
        <f t="shared" si="0"/>
        <v>17.336000000000002</v>
      </c>
      <c r="G24" s="9">
        <v>90.2</v>
      </c>
      <c r="H24" s="9">
        <f>G24*0.6</f>
        <v>54.12</v>
      </c>
      <c r="I24" s="8">
        <f>F24+H23:H24</f>
        <v>71.456000000000003</v>
      </c>
      <c r="J24" s="5" t="s">
        <v>90</v>
      </c>
      <c r="K24" s="5" t="s">
        <v>90</v>
      </c>
    </row>
    <row r="25" spans="1:11" ht="17.100000000000001" customHeight="1">
      <c r="A25" s="4">
        <v>23</v>
      </c>
      <c r="B25" s="6" t="s">
        <v>42</v>
      </c>
      <c r="C25" s="6" t="s">
        <v>82</v>
      </c>
      <c r="D25" s="6" t="s">
        <v>14</v>
      </c>
      <c r="E25" s="7">
        <v>44.98</v>
      </c>
      <c r="F25" s="8">
        <f t="shared" si="0"/>
        <v>17.992000000000001</v>
      </c>
      <c r="G25" s="9">
        <v>91</v>
      </c>
      <c r="H25" s="9">
        <f t="shared" ref="H25:H56" si="3">G25*0.6</f>
        <v>54.6</v>
      </c>
      <c r="I25" s="8">
        <f>F25+H25:H25</f>
        <v>72.591999999999999</v>
      </c>
      <c r="J25" s="5" t="s">
        <v>90</v>
      </c>
      <c r="K25" s="5" t="s">
        <v>90</v>
      </c>
    </row>
    <row r="26" spans="1:11" ht="17.100000000000001" customHeight="1">
      <c r="A26" s="4">
        <v>24</v>
      </c>
      <c r="B26" s="6" t="s">
        <v>43</v>
      </c>
      <c r="C26" s="6" t="s">
        <v>82</v>
      </c>
      <c r="D26" s="6" t="s">
        <v>14</v>
      </c>
      <c r="E26" s="7">
        <v>46.58</v>
      </c>
      <c r="F26" s="8">
        <f t="shared" si="0"/>
        <v>18.632000000000001</v>
      </c>
      <c r="G26" s="9">
        <v>85.6</v>
      </c>
      <c r="H26" s="9">
        <f t="shared" si="3"/>
        <v>51.359999999999992</v>
      </c>
      <c r="I26" s="8">
        <f t="shared" ref="I26:I31" si="4">F26+H25:H26</f>
        <v>69.99199999999999</v>
      </c>
      <c r="J26" s="5" t="s">
        <v>90</v>
      </c>
      <c r="K26" s="5" t="s">
        <v>90</v>
      </c>
    </row>
    <row r="27" spans="1:11" ht="17.100000000000001" customHeight="1">
      <c r="A27" s="4">
        <v>25</v>
      </c>
      <c r="B27" s="6" t="s">
        <v>44</v>
      </c>
      <c r="C27" s="6" t="s">
        <v>82</v>
      </c>
      <c r="D27" s="6" t="s">
        <v>75</v>
      </c>
      <c r="E27" s="7">
        <v>57.45</v>
      </c>
      <c r="F27" s="8">
        <f t="shared" si="0"/>
        <v>22.980000000000004</v>
      </c>
      <c r="G27" s="9">
        <v>90.8</v>
      </c>
      <c r="H27" s="9">
        <f t="shared" si="3"/>
        <v>54.48</v>
      </c>
      <c r="I27" s="8">
        <f>F27+H27:H27</f>
        <v>77.460000000000008</v>
      </c>
      <c r="J27" s="5" t="s">
        <v>90</v>
      </c>
      <c r="K27" s="5" t="s">
        <v>90</v>
      </c>
    </row>
    <row r="28" spans="1:11" ht="17.100000000000001" customHeight="1">
      <c r="A28" s="4">
        <v>26</v>
      </c>
      <c r="B28" s="6" t="s">
        <v>45</v>
      </c>
      <c r="C28" s="6" t="s">
        <v>83</v>
      </c>
      <c r="D28" s="6" t="s">
        <v>11</v>
      </c>
      <c r="E28" s="7">
        <v>79.17</v>
      </c>
      <c r="F28" s="8">
        <f t="shared" si="0"/>
        <v>31.668000000000003</v>
      </c>
      <c r="G28" s="9">
        <v>91.4</v>
      </c>
      <c r="H28" s="9">
        <f t="shared" si="3"/>
        <v>54.84</v>
      </c>
      <c r="I28" s="8">
        <f>F28+H28:H28</f>
        <v>86.50800000000001</v>
      </c>
      <c r="J28" s="5" t="s">
        <v>90</v>
      </c>
      <c r="K28" s="5" t="s">
        <v>90</v>
      </c>
    </row>
    <row r="29" spans="1:11" ht="17.100000000000001" customHeight="1">
      <c r="A29" s="4">
        <v>27</v>
      </c>
      <c r="B29" s="6" t="s">
        <v>46</v>
      </c>
      <c r="C29" s="6" t="s">
        <v>83</v>
      </c>
      <c r="D29" s="6" t="s">
        <v>11</v>
      </c>
      <c r="E29" s="7">
        <v>67.489999999999995</v>
      </c>
      <c r="F29" s="8">
        <f t="shared" si="0"/>
        <v>26.995999999999999</v>
      </c>
      <c r="G29" s="9">
        <v>93.2</v>
      </c>
      <c r="H29" s="9">
        <f t="shared" si="3"/>
        <v>55.92</v>
      </c>
      <c r="I29" s="8">
        <f t="shared" si="4"/>
        <v>82.915999999999997</v>
      </c>
      <c r="J29" s="5" t="s">
        <v>90</v>
      </c>
      <c r="K29" s="5" t="s">
        <v>90</v>
      </c>
    </row>
    <row r="30" spans="1:11" ht="17.100000000000001" customHeight="1">
      <c r="A30" s="4">
        <v>28</v>
      </c>
      <c r="B30" s="6" t="s">
        <v>47</v>
      </c>
      <c r="C30" s="6" t="s">
        <v>83</v>
      </c>
      <c r="D30" s="6" t="s">
        <v>11</v>
      </c>
      <c r="E30" s="7">
        <v>68.3</v>
      </c>
      <c r="F30" s="8">
        <f t="shared" si="0"/>
        <v>27.32</v>
      </c>
      <c r="G30" s="9">
        <v>90.2</v>
      </c>
      <c r="H30" s="9">
        <f t="shared" si="3"/>
        <v>54.12</v>
      </c>
      <c r="I30" s="8">
        <f t="shared" si="4"/>
        <v>81.44</v>
      </c>
      <c r="J30" s="5" t="s">
        <v>90</v>
      </c>
      <c r="K30" s="5" t="s">
        <v>90</v>
      </c>
    </row>
    <row r="31" spans="1:11" ht="17.100000000000001" customHeight="1">
      <c r="A31" s="4">
        <v>29</v>
      </c>
      <c r="B31" s="6" t="s">
        <v>48</v>
      </c>
      <c r="C31" s="6" t="s">
        <v>83</v>
      </c>
      <c r="D31" s="6" t="s">
        <v>11</v>
      </c>
      <c r="E31" s="7">
        <v>69.17</v>
      </c>
      <c r="F31" s="8">
        <f t="shared" si="0"/>
        <v>27.668000000000003</v>
      </c>
      <c r="G31" s="9">
        <v>87.2</v>
      </c>
      <c r="H31" s="9">
        <f t="shared" si="3"/>
        <v>52.32</v>
      </c>
      <c r="I31" s="8">
        <f t="shared" si="4"/>
        <v>79.988</v>
      </c>
      <c r="J31" s="5" t="s">
        <v>90</v>
      </c>
      <c r="K31" s="5" t="s">
        <v>90</v>
      </c>
    </row>
    <row r="32" spans="1:11" ht="17.100000000000001" customHeight="1">
      <c r="A32" s="4">
        <v>30</v>
      </c>
      <c r="B32" s="6" t="s">
        <v>49</v>
      </c>
      <c r="C32" s="6" t="s">
        <v>83</v>
      </c>
      <c r="D32" s="6" t="s">
        <v>15</v>
      </c>
      <c r="E32" s="7">
        <v>50.83</v>
      </c>
      <c r="F32" s="8">
        <f t="shared" si="0"/>
        <v>20.332000000000001</v>
      </c>
      <c r="G32" s="9">
        <v>84</v>
      </c>
      <c r="H32" s="9">
        <f t="shared" si="3"/>
        <v>50.4</v>
      </c>
      <c r="I32" s="8">
        <f>F32+H32:H32</f>
        <v>70.731999999999999</v>
      </c>
      <c r="J32" s="5" t="s">
        <v>90</v>
      </c>
      <c r="K32" s="5" t="s">
        <v>90</v>
      </c>
    </row>
    <row r="33" spans="1:11" ht="17.100000000000001" customHeight="1">
      <c r="A33" s="4">
        <v>31</v>
      </c>
      <c r="B33" s="6" t="s">
        <v>50</v>
      </c>
      <c r="C33" s="6" t="s">
        <v>83</v>
      </c>
      <c r="D33" s="6" t="s">
        <v>16</v>
      </c>
      <c r="E33" s="7">
        <v>65.790000000000006</v>
      </c>
      <c r="F33" s="8">
        <f t="shared" si="0"/>
        <v>26.316000000000003</v>
      </c>
      <c r="G33" s="9">
        <v>90.4</v>
      </c>
      <c r="H33" s="9">
        <f t="shared" si="3"/>
        <v>54.24</v>
      </c>
      <c r="I33" s="8">
        <f>F33+H33:H33</f>
        <v>80.556000000000012</v>
      </c>
      <c r="J33" s="5" t="s">
        <v>90</v>
      </c>
      <c r="K33" s="5" t="s">
        <v>90</v>
      </c>
    </row>
    <row r="34" spans="1:11" ht="17.100000000000001" customHeight="1">
      <c r="A34" s="4">
        <v>32</v>
      </c>
      <c r="B34" s="6" t="s">
        <v>51</v>
      </c>
      <c r="C34" s="6" t="s">
        <v>83</v>
      </c>
      <c r="D34" s="6" t="s">
        <v>75</v>
      </c>
      <c r="E34" s="7">
        <v>51.64</v>
      </c>
      <c r="F34" s="8">
        <f t="shared" si="0"/>
        <v>20.656000000000002</v>
      </c>
      <c r="G34" s="9">
        <v>91.4</v>
      </c>
      <c r="H34" s="9">
        <f t="shared" si="3"/>
        <v>54.84</v>
      </c>
      <c r="I34" s="8">
        <f>F34+H34:H34</f>
        <v>75.496000000000009</v>
      </c>
      <c r="J34" s="5" t="s">
        <v>90</v>
      </c>
      <c r="K34" s="5" t="s">
        <v>90</v>
      </c>
    </row>
    <row r="35" spans="1:11" ht="17.100000000000001" customHeight="1">
      <c r="A35" s="4">
        <v>33</v>
      </c>
      <c r="B35" s="6" t="s">
        <v>52</v>
      </c>
      <c r="C35" s="6" t="s">
        <v>84</v>
      </c>
      <c r="D35" s="6" t="s">
        <v>11</v>
      </c>
      <c r="E35" s="7">
        <v>76.66</v>
      </c>
      <c r="F35" s="8">
        <f>E35*0.4</f>
        <v>30.664000000000001</v>
      </c>
      <c r="G35" s="9">
        <v>93.6</v>
      </c>
      <c r="H35" s="9">
        <f t="shared" si="3"/>
        <v>56.16</v>
      </c>
      <c r="I35" s="8">
        <f>F35+H35:H35</f>
        <v>86.823999999999998</v>
      </c>
      <c r="J35" s="5" t="s">
        <v>90</v>
      </c>
      <c r="K35" s="5" t="s">
        <v>90</v>
      </c>
    </row>
    <row r="36" spans="1:11" ht="17.100000000000001" customHeight="1">
      <c r="A36" s="4">
        <v>34</v>
      </c>
      <c r="B36" s="6" t="s">
        <v>53</v>
      </c>
      <c r="C36" s="6" t="s">
        <v>84</v>
      </c>
      <c r="D36" s="6" t="s">
        <v>11</v>
      </c>
      <c r="E36" s="7">
        <v>74.959999999999994</v>
      </c>
      <c r="F36" s="8">
        <f>E36*0.4</f>
        <v>29.983999999999998</v>
      </c>
      <c r="G36" s="9">
        <v>90.8</v>
      </c>
      <c r="H36" s="9">
        <f t="shared" si="3"/>
        <v>54.48</v>
      </c>
      <c r="I36" s="8">
        <f>F36+H35:H36</f>
        <v>84.463999999999999</v>
      </c>
      <c r="J36" s="5" t="s">
        <v>90</v>
      </c>
      <c r="K36" s="5" t="s">
        <v>90</v>
      </c>
    </row>
    <row r="37" spans="1:11" ht="17.100000000000001" customHeight="1">
      <c r="A37" s="4">
        <v>35</v>
      </c>
      <c r="B37" s="6" t="s">
        <v>54</v>
      </c>
      <c r="C37" s="6" t="s">
        <v>84</v>
      </c>
      <c r="D37" s="6" t="s">
        <v>13</v>
      </c>
      <c r="E37" s="7">
        <v>57.45</v>
      </c>
      <c r="F37" s="8">
        <f t="shared" ref="F37:F56" si="5">E37*0.4</f>
        <v>22.980000000000004</v>
      </c>
      <c r="G37" s="9">
        <v>92.2</v>
      </c>
      <c r="H37" s="9">
        <f t="shared" si="3"/>
        <v>55.32</v>
      </c>
      <c r="I37" s="8">
        <f>F37+H37:H37</f>
        <v>78.300000000000011</v>
      </c>
      <c r="J37" s="5" t="s">
        <v>90</v>
      </c>
      <c r="K37" s="5" t="s">
        <v>90</v>
      </c>
    </row>
    <row r="38" spans="1:11" ht="17.100000000000001" customHeight="1">
      <c r="A38" s="4">
        <v>36</v>
      </c>
      <c r="B38" s="6" t="s">
        <v>55</v>
      </c>
      <c r="C38" s="6" t="s">
        <v>84</v>
      </c>
      <c r="D38" s="6" t="s">
        <v>15</v>
      </c>
      <c r="E38" s="7">
        <v>54.92</v>
      </c>
      <c r="F38" s="8">
        <f t="shared" si="5"/>
        <v>21.968000000000004</v>
      </c>
      <c r="G38" s="9">
        <v>86.6</v>
      </c>
      <c r="H38" s="9">
        <f t="shared" si="3"/>
        <v>51.959999999999994</v>
      </c>
      <c r="I38" s="8">
        <f>F38+H38:H38</f>
        <v>73.927999999999997</v>
      </c>
      <c r="J38" s="5" t="s">
        <v>90</v>
      </c>
      <c r="K38" s="5" t="s">
        <v>90</v>
      </c>
    </row>
    <row r="39" spans="1:11" ht="17.100000000000001" customHeight="1">
      <c r="A39" s="4">
        <v>37</v>
      </c>
      <c r="B39" s="6" t="s">
        <v>56</v>
      </c>
      <c r="C39" s="6" t="s">
        <v>84</v>
      </c>
      <c r="D39" s="6" t="s">
        <v>16</v>
      </c>
      <c r="E39" s="7">
        <v>60.85</v>
      </c>
      <c r="F39" s="8">
        <f t="shared" si="5"/>
        <v>24.340000000000003</v>
      </c>
      <c r="G39" s="9">
        <v>93.2</v>
      </c>
      <c r="H39" s="9">
        <f t="shared" si="3"/>
        <v>55.92</v>
      </c>
      <c r="I39" s="8">
        <f>F39+H39:H39</f>
        <v>80.260000000000005</v>
      </c>
      <c r="J39" s="5" t="s">
        <v>90</v>
      </c>
      <c r="K39" s="5" t="s">
        <v>90</v>
      </c>
    </row>
    <row r="40" spans="1:11" ht="17.100000000000001" customHeight="1">
      <c r="A40" s="4">
        <v>38</v>
      </c>
      <c r="B40" s="6" t="s">
        <v>57</v>
      </c>
      <c r="C40" s="6" t="s">
        <v>84</v>
      </c>
      <c r="D40" s="6" t="s">
        <v>14</v>
      </c>
      <c r="E40" s="7">
        <v>48.3</v>
      </c>
      <c r="F40" s="8">
        <f t="shared" si="5"/>
        <v>19.32</v>
      </c>
      <c r="G40" s="9">
        <v>81.2</v>
      </c>
      <c r="H40" s="9">
        <f t="shared" si="3"/>
        <v>48.72</v>
      </c>
      <c r="I40" s="8">
        <f>F40+H40:H40</f>
        <v>68.039999999999992</v>
      </c>
      <c r="J40" s="5" t="s">
        <v>90</v>
      </c>
      <c r="K40" s="5" t="s">
        <v>90</v>
      </c>
    </row>
    <row r="41" spans="1:11" ht="17.100000000000001" customHeight="1">
      <c r="A41" s="4">
        <v>39</v>
      </c>
      <c r="B41" s="6" t="s">
        <v>58</v>
      </c>
      <c r="C41" s="6" t="s">
        <v>85</v>
      </c>
      <c r="D41" s="6" t="s">
        <v>11</v>
      </c>
      <c r="E41" s="7">
        <v>69.98</v>
      </c>
      <c r="F41" s="8">
        <f t="shared" si="5"/>
        <v>27.992000000000004</v>
      </c>
      <c r="G41" s="9">
        <v>90</v>
      </c>
      <c r="H41" s="9">
        <f t="shared" si="3"/>
        <v>54</v>
      </c>
      <c r="I41" s="8">
        <f>F41+H41:H41</f>
        <v>81.992000000000004</v>
      </c>
      <c r="J41" s="5" t="s">
        <v>90</v>
      </c>
      <c r="K41" s="5" t="s">
        <v>90</v>
      </c>
    </row>
    <row r="42" spans="1:11" ht="17.100000000000001" customHeight="1">
      <c r="A42" s="4">
        <v>40</v>
      </c>
      <c r="B42" s="6" t="s">
        <v>59</v>
      </c>
      <c r="C42" s="6" t="s">
        <v>85</v>
      </c>
      <c r="D42" s="6" t="s">
        <v>11</v>
      </c>
      <c r="E42" s="7">
        <v>57.45</v>
      </c>
      <c r="F42" s="8">
        <f t="shared" si="5"/>
        <v>22.980000000000004</v>
      </c>
      <c r="G42" s="9">
        <v>94.2</v>
      </c>
      <c r="H42" s="9">
        <f t="shared" si="3"/>
        <v>56.52</v>
      </c>
      <c r="I42" s="8">
        <f>F42+H41:H42</f>
        <v>79.5</v>
      </c>
      <c r="J42" s="5" t="s">
        <v>90</v>
      </c>
      <c r="K42" s="5" t="s">
        <v>90</v>
      </c>
    </row>
    <row r="43" spans="1:11" ht="17.100000000000001" customHeight="1">
      <c r="A43" s="4">
        <v>41</v>
      </c>
      <c r="B43" s="6" t="s">
        <v>60</v>
      </c>
      <c r="C43" s="6" t="s">
        <v>85</v>
      </c>
      <c r="D43" s="6" t="s">
        <v>13</v>
      </c>
      <c r="E43" s="7">
        <v>43.28</v>
      </c>
      <c r="F43" s="8">
        <f t="shared" si="5"/>
        <v>17.312000000000001</v>
      </c>
      <c r="G43" s="9">
        <v>90.6</v>
      </c>
      <c r="H43" s="9">
        <f t="shared" si="3"/>
        <v>54.359999999999992</v>
      </c>
      <c r="I43" s="8">
        <f>F43+H43:H43</f>
        <v>71.671999999999997</v>
      </c>
      <c r="J43" s="5" t="s">
        <v>90</v>
      </c>
      <c r="K43" s="5" t="s">
        <v>90</v>
      </c>
    </row>
    <row r="44" spans="1:11" ht="17.100000000000001" customHeight="1">
      <c r="A44" s="4">
        <v>42</v>
      </c>
      <c r="B44" s="6" t="s">
        <v>61</v>
      </c>
      <c r="C44" s="6" t="s">
        <v>85</v>
      </c>
      <c r="D44" s="6" t="s">
        <v>15</v>
      </c>
      <c r="E44" s="7">
        <v>49.9</v>
      </c>
      <c r="F44" s="8">
        <f t="shared" si="5"/>
        <v>19.96</v>
      </c>
      <c r="G44" s="9">
        <v>84.2</v>
      </c>
      <c r="H44" s="9">
        <f t="shared" si="3"/>
        <v>50.52</v>
      </c>
      <c r="I44" s="8">
        <f>F44+H44:H44</f>
        <v>70.48</v>
      </c>
      <c r="J44" s="5" t="s">
        <v>90</v>
      </c>
      <c r="K44" s="5" t="s">
        <v>90</v>
      </c>
    </row>
    <row r="45" spans="1:11" ht="17.100000000000001" customHeight="1">
      <c r="A45" s="4">
        <v>43</v>
      </c>
      <c r="B45" s="6" t="s">
        <v>62</v>
      </c>
      <c r="C45" s="6" t="s">
        <v>85</v>
      </c>
      <c r="D45" s="6" t="s">
        <v>12</v>
      </c>
      <c r="E45" s="7">
        <v>66.66</v>
      </c>
      <c r="F45" s="8">
        <f t="shared" si="5"/>
        <v>26.664000000000001</v>
      </c>
      <c r="G45" s="9">
        <v>77.2</v>
      </c>
      <c r="H45" s="9">
        <f t="shared" si="3"/>
        <v>46.32</v>
      </c>
      <c r="I45" s="8">
        <f>F45+H45:H45</f>
        <v>72.984000000000009</v>
      </c>
      <c r="J45" s="5" t="s">
        <v>90</v>
      </c>
      <c r="K45" s="5" t="s">
        <v>90</v>
      </c>
    </row>
    <row r="46" spans="1:11" ht="17.100000000000001" customHeight="1">
      <c r="A46" s="4">
        <v>44</v>
      </c>
      <c r="B46" s="6" t="s">
        <v>63</v>
      </c>
      <c r="C46" s="6" t="s">
        <v>85</v>
      </c>
      <c r="D46" s="6" t="s">
        <v>12</v>
      </c>
      <c r="E46" s="7">
        <v>61.64</v>
      </c>
      <c r="F46" s="8">
        <f t="shared" si="5"/>
        <v>24.656000000000002</v>
      </c>
      <c r="G46" s="9">
        <v>75.2</v>
      </c>
      <c r="H46" s="9">
        <f t="shared" si="3"/>
        <v>45.12</v>
      </c>
      <c r="I46" s="8">
        <f>F46+H45:H46</f>
        <v>69.775999999999996</v>
      </c>
      <c r="J46" s="5" t="s">
        <v>90</v>
      </c>
      <c r="K46" s="5" t="s">
        <v>90</v>
      </c>
    </row>
    <row r="47" spans="1:11" ht="17.100000000000001" customHeight="1">
      <c r="A47" s="4">
        <v>45</v>
      </c>
      <c r="B47" s="6" t="s">
        <v>64</v>
      </c>
      <c r="C47" s="6" t="s">
        <v>86</v>
      </c>
      <c r="D47" s="6" t="s">
        <v>15</v>
      </c>
      <c r="E47" s="7">
        <v>58.36</v>
      </c>
      <c r="F47" s="8">
        <f t="shared" si="5"/>
        <v>23.344000000000001</v>
      </c>
      <c r="G47" s="9">
        <v>87.8</v>
      </c>
      <c r="H47" s="9">
        <f t="shared" si="3"/>
        <v>52.68</v>
      </c>
      <c r="I47" s="8">
        <f>F47+H47:H47</f>
        <v>76.024000000000001</v>
      </c>
      <c r="J47" s="5" t="s">
        <v>90</v>
      </c>
      <c r="K47" s="5" t="s">
        <v>90</v>
      </c>
    </row>
    <row r="48" spans="1:11" ht="17.100000000000001" customHeight="1">
      <c r="A48" s="4">
        <v>46</v>
      </c>
      <c r="B48" s="6" t="s">
        <v>65</v>
      </c>
      <c r="C48" s="6" t="s">
        <v>86</v>
      </c>
      <c r="D48" s="6" t="s">
        <v>17</v>
      </c>
      <c r="E48" s="7">
        <v>43.26</v>
      </c>
      <c r="F48" s="8">
        <f t="shared" si="5"/>
        <v>17.303999999999998</v>
      </c>
      <c r="G48" s="9">
        <v>94</v>
      </c>
      <c r="H48" s="9">
        <f t="shared" si="3"/>
        <v>56.4</v>
      </c>
      <c r="I48" s="8">
        <f>F48+H48:H48</f>
        <v>73.703999999999994</v>
      </c>
      <c r="J48" s="5" t="s">
        <v>90</v>
      </c>
      <c r="K48" s="5" t="s">
        <v>90</v>
      </c>
    </row>
    <row r="49" spans="1:11" ht="17.100000000000001" customHeight="1">
      <c r="A49" s="4">
        <v>47</v>
      </c>
      <c r="B49" s="6" t="s">
        <v>66</v>
      </c>
      <c r="C49" s="6" t="s">
        <v>86</v>
      </c>
      <c r="D49" s="6" t="s">
        <v>12</v>
      </c>
      <c r="E49" s="7">
        <v>57.51</v>
      </c>
      <c r="F49" s="8">
        <f>E49*0.4</f>
        <v>23.004000000000001</v>
      </c>
      <c r="G49" s="9">
        <v>84.4</v>
      </c>
      <c r="H49" s="9">
        <f t="shared" si="3"/>
        <v>50.64</v>
      </c>
      <c r="I49" s="8">
        <f>F49+H48:H49</f>
        <v>73.644000000000005</v>
      </c>
      <c r="J49" s="5" t="s">
        <v>90</v>
      </c>
      <c r="K49" s="5" t="s">
        <v>90</v>
      </c>
    </row>
    <row r="50" spans="1:11" ht="17.100000000000001" customHeight="1">
      <c r="A50" s="4">
        <v>48</v>
      </c>
      <c r="B50" s="6" t="s">
        <v>67</v>
      </c>
      <c r="C50" s="6" t="s">
        <v>86</v>
      </c>
      <c r="D50" s="6" t="s">
        <v>12</v>
      </c>
      <c r="E50" s="7">
        <v>62.45</v>
      </c>
      <c r="F50" s="8">
        <f>E50*0.4</f>
        <v>24.980000000000004</v>
      </c>
      <c r="G50" s="9">
        <v>80.7</v>
      </c>
      <c r="H50" s="9">
        <f t="shared" si="3"/>
        <v>48.42</v>
      </c>
      <c r="I50" s="8">
        <f>F50+H49:H50</f>
        <v>73.400000000000006</v>
      </c>
      <c r="J50" s="5" t="s">
        <v>90</v>
      </c>
      <c r="K50" s="5" t="s">
        <v>90</v>
      </c>
    </row>
    <row r="51" spans="1:11" ht="17.100000000000001" customHeight="1">
      <c r="A51" s="4">
        <v>49</v>
      </c>
      <c r="B51" s="6" t="s">
        <v>68</v>
      </c>
      <c r="C51" s="6" t="s">
        <v>86</v>
      </c>
      <c r="D51" s="6" t="s">
        <v>18</v>
      </c>
      <c r="E51" s="7">
        <v>55.77</v>
      </c>
      <c r="F51" s="8">
        <f t="shared" si="5"/>
        <v>22.308000000000003</v>
      </c>
      <c r="G51" s="9">
        <v>90.4</v>
      </c>
      <c r="H51" s="9">
        <f t="shared" si="3"/>
        <v>54.24</v>
      </c>
      <c r="I51" s="8">
        <f t="shared" ref="I51:I56" si="6">F51+H51:H51</f>
        <v>76.548000000000002</v>
      </c>
      <c r="J51" s="5" t="s">
        <v>90</v>
      </c>
      <c r="K51" s="5" t="s">
        <v>90</v>
      </c>
    </row>
    <row r="52" spans="1:11" ht="17.100000000000001" customHeight="1">
      <c r="A52" s="4">
        <v>50</v>
      </c>
      <c r="B52" s="6" t="s">
        <v>69</v>
      </c>
      <c r="C52" s="6" t="s">
        <v>87</v>
      </c>
      <c r="D52" s="6" t="s">
        <v>15</v>
      </c>
      <c r="E52" s="7">
        <v>48.24</v>
      </c>
      <c r="F52" s="8">
        <f t="shared" si="5"/>
        <v>19.296000000000003</v>
      </c>
      <c r="G52" s="9">
        <v>87</v>
      </c>
      <c r="H52" s="9">
        <f t="shared" si="3"/>
        <v>52.199999999999996</v>
      </c>
      <c r="I52" s="8">
        <f t="shared" si="6"/>
        <v>71.495999999999995</v>
      </c>
      <c r="J52" s="5" t="s">
        <v>90</v>
      </c>
      <c r="K52" s="5" t="s">
        <v>90</v>
      </c>
    </row>
    <row r="53" spans="1:11" ht="17.100000000000001" customHeight="1">
      <c r="A53" s="4">
        <v>51</v>
      </c>
      <c r="B53" s="6" t="s">
        <v>70</v>
      </c>
      <c r="C53" s="6" t="s">
        <v>87</v>
      </c>
      <c r="D53" s="6" t="s">
        <v>14</v>
      </c>
      <c r="E53" s="7">
        <v>49.13</v>
      </c>
      <c r="F53" s="8">
        <f t="shared" si="5"/>
        <v>19.652000000000001</v>
      </c>
      <c r="G53" s="9">
        <v>84.6</v>
      </c>
      <c r="H53" s="9">
        <f t="shared" si="3"/>
        <v>50.76</v>
      </c>
      <c r="I53" s="8">
        <f t="shared" si="6"/>
        <v>70.412000000000006</v>
      </c>
      <c r="J53" s="5" t="s">
        <v>90</v>
      </c>
      <c r="K53" s="5" t="s">
        <v>90</v>
      </c>
    </row>
    <row r="54" spans="1:11" ht="17.100000000000001" customHeight="1">
      <c r="A54" s="4">
        <v>52</v>
      </c>
      <c r="B54" s="6" t="s">
        <v>71</v>
      </c>
      <c r="C54" s="6" t="s">
        <v>88</v>
      </c>
      <c r="D54" s="6" t="s">
        <v>15</v>
      </c>
      <c r="E54" s="7">
        <v>39.11</v>
      </c>
      <c r="F54" s="8">
        <f t="shared" si="5"/>
        <v>15.644</v>
      </c>
      <c r="G54" s="9">
        <v>86.2</v>
      </c>
      <c r="H54" s="9">
        <f>G54*0.6</f>
        <v>51.72</v>
      </c>
      <c r="I54" s="8">
        <f t="shared" si="6"/>
        <v>67.364000000000004</v>
      </c>
      <c r="J54" s="5" t="s">
        <v>90</v>
      </c>
      <c r="K54" s="5" t="s">
        <v>90</v>
      </c>
    </row>
    <row r="55" spans="1:11" ht="17.100000000000001" customHeight="1">
      <c r="A55" s="4">
        <v>53</v>
      </c>
      <c r="B55" s="6" t="s">
        <v>72</v>
      </c>
      <c r="C55" s="6" t="s">
        <v>88</v>
      </c>
      <c r="D55" s="6" t="s">
        <v>18</v>
      </c>
      <c r="E55" s="7">
        <v>59.98</v>
      </c>
      <c r="F55" s="8">
        <f t="shared" si="5"/>
        <v>23.992000000000001</v>
      </c>
      <c r="G55" s="9">
        <v>97.6</v>
      </c>
      <c r="H55" s="9">
        <f t="shared" si="3"/>
        <v>58.559999999999995</v>
      </c>
      <c r="I55" s="8">
        <f t="shared" si="6"/>
        <v>82.551999999999992</v>
      </c>
      <c r="J55" s="5" t="s">
        <v>90</v>
      </c>
      <c r="K55" s="5" t="s">
        <v>90</v>
      </c>
    </row>
    <row r="56" spans="1:11" ht="17.100000000000001" customHeight="1">
      <c r="A56" s="4">
        <v>54</v>
      </c>
      <c r="B56" s="6" t="s">
        <v>73</v>
      </c>
      <c r="C56" s="6" t="s">
        <v>89</v>
      </c>
      <c r="D56" s="6" t="s">
        <v>11</v>
      </c>
      <c r="E56" s="7">
        <v>54.11</v>
      </c>
      <c r="F56" s="8">
        <f t="shared" si="5"/>
        <v>21.644000000000002</v>
      </c>
      <c r="G56" s="9">
        <v>91.2</v>
      </c>
      <c r="H56" s="9">
        <f t="shared" si="3"/>
        <v>54.72</v>
      </c>
      <c r="I56" s="8">
        <f t="shared" si="6"/>
        <v>76.364000000000004</v>
      </c>
      <c r="J56" s="5" t="s">
        <v>90</v>
      </c>
      <c r="K56" s="5" t="s">
        <v>90</v>
      </c>
    </row>
  </sheetData>
  <mergeCells count="1">
    <mergeCell ref="A1:K1"/>
  </mergeCells>
  <phoneticPr fontId="7" type="noConversion"/>
  <pageMargins left="0.59055118110236227" right="0.27559055118110237" top="0.39370078740157483" bottom="0.35433070866141736" header="0.31496062992125984" footer="0.31496062992125984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2020-11-10T07:30:08Z</cp:lastPrinted>
  <dcterms:created xsi:type="dcterms:W3CDTF">2020-08-25T01:09:00Z</dcterms:created>
  <dcterms:modified xsi:type="dcterms:W3CDTF">2020-11-10T07:34:36Z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