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tabRatio="791"/>
  </bookViews>
  <sheets>
    <sheet name="拟聘用人员" sheetId="5" r:id="rId1"/>
  </sheets>
  <definedNames>
    <definedName name="_xlnm._FilterDatabase" localSheetId="0" hidden="1">拟聘用人员!$A$2:$N$2</definedName>
    <definedName name="_xlnm.Print_Titles" localSheetId="0">拟聘用人员!$2:$2</definedName>
  </definedNames>
  <calcPr calcId="144525"/>
</workbook>
</file>

<file path=xl/sharedStrings.xml><?xml version="1.0" encoding="utf-8"?>
<sst xmlns="http://schemas.openxmlformats.org/spreadsheetml/2006/main" count="194" uniqueCount="119">
  <si>
    <t>广西壮族自治区体育局直属事业单位2020年公开招聘拟聘用人员名单</t>
  </si>
  <si>
    <t>序号</t>
  </si>
  <si>
    <t>单位</t>
  </si>
  <si>
    <t>岗位名称</t>
  </si>
  <si>
    <t>姓名</t>
  </si>
  <si>
    <t>性别</t>
  </si>
  <si>
    <t>出生年月</t>
  </si>
  <si>
    <t>学历学位</t>
  </si>
  <si>
    <t>毕业院校及专业</t>
  </si>
  <si>
    <t>笔试成绩</t>
  </si>
  <si>
    <t>面试成绩</t>
  </si>
  <si>
    <r>
      <rPr>
        <sz val="10"/>
        <rFont val="宋体"/>
        <charset val="134"/>
      </rPr>
      <t xml:space="preserve">总成绩             </t>
    </r>
    <r>
      <rPr>
        <sz val="8"/>
        <rFont val="宋体"/>
        <charset val="134"/>
      </rPr>
      <t>（笔试成绩×40%+面试成绩×60%）</t>
    </r>
  </si>
  <si>
    <t>岗位排名</t>
  </si>
  <si>
    <t>体检考察结果</t>
  </si>
  <si>
    <t>备注</t>
  </si>
  <si>
    <t>广西壮族自治区体育局江南训练基地</t>
  </si>
  <si>
    <t>会计1</t>
  </si>
  <si>
    <t>黄定杨</t>
  </si>
  <si>
    <t>男</t>
  </si>
  <si>
    <t>1992.11</t>
  </si>
  <si>
    <t>大学本科 
学士</t>
  </si>
  <si>
    <t>广西财经学院会计学专业</t>
  </si>
  <si>
    <t>合格</t>
  </si>
  <si>
    <t>黎俊杏</t>
  </si>
  <si>
    <t>女</t>
  </si>
  <si>
    <t>1994.09</t>
  </si>
  <si>
    <t>南宁学院会计学专业</t>
  </si>
  <si>
    <t>会计2</t>
  </si>
  <si>
    <t>黄鑫萌</t>
  </si>
  <si>
    <t>1993.06</t>
  </si>
  <si>
    <t>王淑梅</t>
  </si>
  <si>
    <t>1992.07</t>
  </si>
  <si>
    <t>广西大学财务管理专业</t>
  </si>
  <si>
    <t>网络管理</t>
  </si>
  <si>
    <t>冯骁</t>
  </si>
  <si>
    <t>1991.03</t>
  </si>
  <si>
    <t>桂林电子科技大学信息科技学院计算机科学与技术专业</t>
  </si>
  <si>
    <t>营养师1</t>
  </si>
  <si>
    <t>庞莉</t>
  </si>
  <si>
    <t>韩山师范学院烹饪与营养教育专业</t>
  </si>
  <si>
    <t>营养师2</t>
  </si>
  <si>
    <t>马速梅</t>
  </si>
  <si>
    <t>1996.07</t>
  </si>
  <si>
    <t>广西民族大学相思湖学院烹饪与营养教育专业</t>
  </si>
  <si>
    <t>食品检测</t>
  </si>
  <si>
    <t>韦秋雅</t>
  </si>
  <si>
    <t>1997.03</t>
  </si>
  <si>
    <t>桂林医学院卫生检验与检疫专业</t>
  </si>
  <si>
    <t>放射科医生</t>
  </si>
  <si>
    <t>程宏宏</t>
  </si>
  <si>
    <t>1988.10</t>
  </si>
  <si>
    <t>山西医科大学医学影像学专业</t>
  </si>
  <si>
    <t>队医</t>
  </si>
  <si>
    <t>韦峰灵</t>
  </si>
  <si>
    <t>1990.03</t>
  </si>
  <si>
    <t>右江民族医学院临床医学专业</t>
  </si>
  <si>
    <t>颜万泉</t>
  </si>
  <si>
    <t>1992.12</t>
  </si>
  <si>
    <t>广西中医药大学中医学专业</t>
  </si>
  <si>
    <t>康复医师</t>
  </si>
  <si>
    <t>刘双荣</t>
  </si>
  <si>
    <t>1994.07</t>
  </si>
  <si>
    <t>成都体育学院康复治疗学专业</t>
  </si>
  <si>
    <t>内科医师</t>
  </si>
  <si>
    <t>李艺娴</t>
  </si>
  <si>
    <t>1986.12</t>
  </si>
  <si>
    <t>广西壮族自治区体育运动学校</t>
  </si>
  <si>
    <t>排球教师</t>
  </si>
  <si>
    <t>张岚</t>
  </si>
  <si>
    <t>1985.03</t>
  </si>
  <si>
    <t>河池学院体育教育专业</t>
  </si>
  <si>
    <t>数学教师</t>
  </si>
  <si>
    <t>李翠婷</t>
  </si>
  <si>
    <t>1989.01</t>
  </si>
  <si>
    <t>广西民族大学数学与应用数学专业</t>
  </si>
  <si>
    <t>英语教师</t>
  </si>
  <si>
    <t>罗婷</t>
  </si>
  <si>
    <t>河池学院英语专业</t>
  </si>
  <si>
    <t>技巧教练</t>
  </si>
  <si>
    <t>黄海洋</t>
  </si>
  <si>
    <t>1994.10</t>
  </si>
  <si>
    <t>广州体育学院运动训练专业</t>
  </si>
  <si>
    <t>地理教师</t>
  </si>
  <si>
    <t>韦俊</t>
  </si>
  <si>
    <t>1991.09</t>
  </si>
  <si>
    <t>硕士研究生 
理学硕士</t>
  </si>
  <si>
    <t>广西师范学院地图学与地理信息系统专业</t>
  </si>
  <si>
    <t>广西体操武术运动发展中心</t>
  </si>
  <si>
    <t>艺术体操教练</t>
  </si>
  <si>
    <t>曹淑惠</t>
  </si>
  <si>
    <t>1993.09</t>
  </si>
  <si>
    <t>大学本科</t>
  </si>
  <si>
    <t>江汉大学运动训练专业</t>
  </si>
  <si>
    <t>行政管理</t>
  </si>
  <si>
    <t>张建强</t>
  </si>
  <si>
    <t>1990.06</t>
  </si>
  <si>
    <t>玉林师范学院行政管理专业</t>
  </si>
  <si>
    <t>广西水上运动发展中心</t>
  </si>
  <si>
    <t>综合管理</t>
  </si>
  <si>
    <t>梁洁婷</t>
  </si>
  <si>
    <t>1995.06</t>
  </si>
  <si>
    <t>广西师范学院公共事业管理专业</t>
  </si>
  <si>
    <t>广西重竞技运动发展中心</t>
  </si>
  <si>
    <t>空手道教练</t>
  </si>
  <si>
    <t>郭伍尚</t>
  </si>
  <si>
    <t>硕士研究生 
体育硕士</t>
  </si>
  <si>
    <t>北京体育大学体育教学专业</t>
  </si>
  <si>
    <t>广西壮族自治区体育场</t>
  </si>
  <si>
    <t>郭仲禄</t>
  </si>
  <si>
    <t>广西外国语学院市场营销专业</t>
  </si>
  <si>
    <t>游泳教练</t>
  </si>
  <si>
    <t>袁平</t>
  </si>
  <si>
    <t>1981.01</t>
  </si>
  <si>
    <t>武汉体育学院体育教育专业</t>
  </si>
  <si>
    <t>广西壮族自治区体育局武鸣体育训练基地</t>
  </si>
  <si>
    <t>后勤管理</t>
  </si>
  <si>
    <t>兰慧</t>
  </si>
  <si>
    <t>1995.11</t>
  </si>
  <si>
    <t>北京语言大学金融学专业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</si>
</sst>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8"/>
      <name val="方正小标宋_GBK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topLeftCell="A16" workbookViewId="0">
      <selection activeCell="H24" sqref="H24"/>
    </sheetView>
  </sheetViews>
  <sheetFormatPr defaultColWidth="8.75" defaultRowHeight="15.6"/>
  <cols>
    <col min="1" max="1" width="4.625" style="4" customWidth="1"/>
    <col min="2" max="2" width="30.625" style="4" customWidth="1"/>
    <col min="3" max="3" width="12.625" style="1" customWidth="1"/>
    <col min="4" max="4" width="7.625" style="4" customWidth="1"/>
    <col min="5" max="5" width="4.625" style="5" customWidth="1"/>
    <col min="6" max="6" width="8.625" style="6" customWidth="1"/>
    <col min="7" max="7" width="9.625" style="5" customWidth="1"/>
    <col min="8" max="8" width="25.625" style="5" customWidth="1"/>
    <col min="9" max="10" width="7.625" style="1" customWidth="1"/>
    <col min="11" max="11" width="12.625" style="1" customWidth="1"/>
    <col min="12" max="12" width="4.625" style="1" customWidth="1"/>
    <col min="13" max="13" width="6.625" style="1" customWidth="1"/>
    <col min="14" max="14" width="8.625" style="1" customWidth="1"/>
    <col min="15" max="16384" width="8.75" style="1"/>
  </cols>
  <sheetData>
    <row r="1" s="1" customFormat="1" ht="45" customHeight="1" spans="1:13">
      <c r="A1" s="7" t="s">
        <v>0</v>
      </c>
      <c r="B1" s="7"/>
      <c r="C1" s="7"/>
      <c r="D1" s="7"/>
      <c r="E1" s="8"/>
      <c r="F1" s="9"/>
      <c r="G1" s="8"/>
      <c r="H1" s="8"/>
      <c r="I1" s="7"/>
      <c r="J1" s="7"/>
      <c r="K1" s="7"/>
      <c r="L1" s="7"/>
      <c r="M1" s="7"/>
    </row>
    <row r="2" s="2" customFormat="1" ht="45" customHeight="1" spans="1:14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8" t="s">
        <v>11</v>
      </c>
      <c r="L2" s="11" t="s">
        <v>12</v>
      </c>
      <c r="M2" s="11" t="s">
        <v>13</v>
      </c>
      <c r="N2" s="11" t="s">
        <v>14</v>
      </c>
    </row>
    <row r="3" s="3" customFormat="1" ht="28" customHeight="1" spans="1:14">
      <c r="A3" s="10">
        <v>1</v>
      </c>
      <c r="B3" s="13" t="s">
        <v>15</v>
      </c>
      <c r="C3" s="10" t="s">
        <v>16</v>
      </c>
      <c r="D3" s="10" t="s">
        <v>17</v>
      </c>
      <c r="E3" s="14" t="s">
        <v>18</v>
      </c>
      <c r="F3" s="15" t="s">
        <v>19</v>
      </c>
      <c r="G3" s="14" t="s">
        <v>20</v>
      </c>
      <c r="H3" s="14" t="s">
        <v>21</v>
      </c>
      <c r="I3" s="10">
        <v>63</v>
      </c>
      <c r="J3" s="19">
        <v>88</v>
      </c>
      <c r="K3" s="19">
        <f t="shared" ref="K3:K8" si="0">SUM(I3*0.4,J3*0.6)</f>
        <v>78</v>
      </c>
      <c r="L3" s="10">
        <v>1</v>
      </c>
      <c r="M3" s="10" t="s">
        <v>22</v>
      </c>
      <c r="N3" s="20"/>
    </row>
    <row r="4" s="3" customFormat="1" ht="28" customHeight="1" spans="1:14">
      <c r="A4" s="10">
        <v>2</v>
      </c>
      <c r="B4" s="16"/>
      <c r="C4" s="10"/>
      <c r="D4" s="10" t="s">
        <v>23</v>
      </c>
      <c r="E4" s="14" t="s">
        <v>24</v>
      </c>
      <c r="F4" s="15" t="s">
        <v>25</v>
      </c>
      <c r="G4" s="14" t="s">
        <v>20</v>
      </c>
      <c r="H4" s="14" t="s">
        <v>26</v>
      </c>
      <c r="I4" s="10">
        <v>63</v>
      </c>
      <c r="J4" s="19">
        <v>84.1</v>
      </c>
      <c r="K4" s="19">
        <f t="shared" si="0"/>
        <v>75.66</v>
      </c>
      <c r="L4" s="10">
        <v>2</v>
      </c>
      <c r="M4" s="10" t="s">
        <v>22</v>
      </c>
      <c r="N4" s="20"/>
    </row>
    <row r="5" s="3" customFormat="1" ht="28" customHeight="1" spans="1:14">
      <c r="A5" s="10">
        <v>3</v>
      </c>
      <c r="B5" s="16"/>
      <c r="C5" s="10" t="s">
        <v>27</v>
      </c>
      <c r="D5" s="10" t="s">
        <v>28</v>
      </c>
      <c r="E5" s="14" t="s">
        <v>24</v>
      </c>
      <c r="F5" s="15" t="s">
        <v>29</v>
      </c>
      <c r="G5" s="14" t="s">
        <v>20</v>
      </c>
      <c r="H5" s="14" t="s">
        <v>21</v>
      </c>
      <c r="I5" s="10">
        <v>65.5</v>
      </c>
      <c r="J5" s="19">
        <v>83.8</v>
      </c>
      <c r="K5" s="19">
        <f t="shared" si="0"/>
        <v>76.48</v>
      </c>
      <c r="L5" s="10">
        <v>1</v>
      </c>
      <c r="M5" s="10" t="s">
        <v>22</v>
      </c>
      <c r="N5" s="20"/>
    </row>
    <row r="6" s="3" customFormat="1" ht="28" customHeight="1" spans="1:14">
      <c r="A6" s="10">
        <v>4</v>
      </c>
      <c r="B6" s="16"/>
      <c r="C6" s="10"/>
      <c r="D6" s="10" t="s">
        <v>30</v>
      </c>
      <c r="E6" s="14" t="s">
        <v>24</v>
      </c>
      <c r="F6" s="15" t="s">
        <v>31</v>
      </c>
      <c r="G6" s="14" t="s">
        <v>20</v>
      </c>
      <c r="H6" s="14" t="s">
        <v>32</v>
      </c>
      <c r="I6" s="10">
        <v>65.5</v>
      </c>
      <c r="J6" s="19">
        <v>83.3</v>
      </c>
      <c r="K6" s="19">
        <f t="shared" si="0"/>
        <v>76.18</v>
      </c>
      <c r="L6" s="10">
        <v>2</v>
      </c>
      <c r="M6" s="10" t="s">
        <v>22</v>
      </c>
      <c r="N6" s="20"/>
    </row>
    <row r="7" s="3" customFormat="1" ht="28" customHeight="1" spans="1:14">
      <c r="A7" s="10">
        <v>5</v>
      </c>
      <c r="B7" s="16"/>
      <c r="C7" s="10" t="s">
        <v>33</v>
      </c>
      <c r="D7" s="10" t="s">
        <v>34</v>
      </c>
      <c r="E7" s="14" t="s">
        <v>18</v>
      </c>
      <c r="F7" s="15" t="s">
        <v>35</v>
      </c>
      <c r="G7" s="14" t="s">
        <v>20</v>
      </c>
      <c r="H7" s="14" t="s">
        <v>36</v>
      </c>
      <c r="I7" s="10">
        <v>65.5</v>
      </c>
      <c r="J7" s="19">
        <v>89.4</v>
      </c>
      <c r="K7" s="19">
        <f t="shared" si="0"/>
        <v>79.84</v>
      </c>
      <c r="L7" s="10">
        <v>1</v>
      </c>
      <c r="M7" s="10" t="s">
        <v>22</v>
      </c>
      <c r="N7" s="20"/>
    </row>
    <row r="8" s="3" customFormat="1" ht="28" customHeight="1" spans="1:14">
      <c r="A8" s="10">
        <v>6</v>
      </c>
      <c r="B8" s="16"/>
      <c r="C8" s="10" t="s">
        <v>37</v>
      </c>
      <c r="D8" s="10" t="s">
        <v>38</v>
      </c>
      <c r="E8" s="14" t="s">
        <v>24</v>
      </c>
      <c r="F8" s="15" t="s">
        <v>19</v>
      </c>
      <c r="G8" s="14" t="s">
        <v>20</v>
      </c>
      <c r="H8" s="14" t="s">
        <v>39</v>
      </c>
      <c r="I8" s="10">
        <v>57.5</v>
      </c>
      <c r="J8" s="19">
        <v>84.4</v>
      </c>
      <c r="K8" s="19">
        <f t="shared" si="0"/>
        <v>73.64</v>
      </c>
      <c r="L8" s="10">
        <v>1</v>
      </c>
      <c r="M8" s="10" t="s">
        <v>22</v>
      </c>
      <c r="N8" s="20"/>
    </row>
    <row r="9" s="3" customFormat="1" ht="28" customHeight="1" spans="1:14">
      <c r="A9" s="10">
        <v>7</v>
      </c>
      <c r="B9" s="16"/>
      <c r="C9" s="10" t="s">
        <v>40</v>
      </c>
      <c r="D9" s="10" t="s">
        <v>41</v>
      </c>
      <c r="E9" s="14" t="s">
        <v>24</v>
      </c>
      <c r="F9" s="15" t="s">
        <v>42</v>
      </c>
      <c r="G9" s="14" t="s">
        <v>20</v>
      </c>
      <c r="H9" s="14" t="s">
        <v>43</v>
      </c>
      <c r="I9" s="10">
        <v>50</v>
      </c>
      <c r="J9" s="19">
        <v>72</v>
      </c>
      <c r="K9" s="19">
        <f t="shared" ref="K9:K15" si="1">SUM(I9*0.4,J9*0.6)</f>
        <v>63.2</v>
      </c>
      <c r="L9" s="10">
        <v>1</v>
      </c>
      <c r="M9" s="10" t="s">
        <v>22</v>
      </c>
      <c r="N9" s="20"/>
    </row>
    <row r="10" s="3" customFormat="1" ht="28" customHeight="1" spans="1:14">
      <c r="A10" s="10">
        <v>8</v>
      </c>
      <c r="B10" s="16"/>
      <c r="C10" s="10" t="s">
        <v>44</v>
      </c>
      <c r="D10" s="10" t="s">
        <v>45</v>
      </c>
      <c r="E10" s="14" t="s">
        <v>24</v>
      </c>
      <c r="F10" s="15" t="s">
        <v>46</v>
      </c>
      <c r="G10" s="14" t="s">
        <v>20</v>
      </c>
      <c r="H10" s="14" t="s">
        <v>47</v>
      </c>
      <c r="I10" s="10">
        <v>56.5</v>
      </c>
      <c r="J10" s="19">
        <v>74.8</v>
      </c>
      <c r="K10" s="19">
        <f t="shared" si="1"/>
        <v>67.48</v>
      </c>
      <c r="L10" s="10">
        <v>1</v>
      </c>
      <c r="M10" s="10" t="s">
        <v>22</v>
      </c>
      <c r="N10" s="20"/>
    </row>
    <row r="11" s="3" customFormat="1" ht="28" customHeight="1" spans="1:14">
      <c r="A11" s="10">
        <v>9</v>
      </c>
      <c r="B11" s="16"/>
      <c r="C11" s="10" t="s">
        <v>48</v>
      </c>
      <c r="D11" s="10" t="s">
        <v>49</v>
      </c>
      <c r="E11" s="14" t="s">
        <v>24</v>
      </c>
      <c r="F11" s="15" t="s">
        <v>50</v>
      </c>
      <c r="G11" s="14" t="s">
        <v>20</v>
      </c>
      <c r="H11" s="14" t="s">
        <v>51</v>
      </c>
      <c r="I11" s="10">
        <v>55.5</v>
      </c>
      <c r="J11" s="19">
        <v>78.8</v>
      </c>
      <c r="K11" s="19">
        <f t="shared" si="1"/>
        <v>69.48</v>
      </c>
      <c r="L11" s="10">
        <v>1</v>
      </c>
      <c r="M11" s="10" t="s">
        <v>22</v>
      </c>
      <c r="N11" s="20"/>
    </row>
    <row r="12" s="3" customFormat="1" ht="28" customHeight="1" spans="1:14">
      <c r="A12" s="10">
        <v>10</v>
      </c>
      <c r="B12" s="16"/>
      <c r="C12" s="10" t="s">
        <v>52</v>
      </c>
      <c r="D12" s="10" t="s">
        <v>53</v>
      </c>
      <c r="E12" s="14" t="s">
        <v>18</v>
      </c>
      <c r="F12" s="15" t="s">
        <v>54</v>
      </c>
      <c r="G12" s="14" t="s">
        <v>20</v>
      </c>
      <c r="H12" s="14" t="s">
        <v>55</v>
      </c>
      <c r="I12" s="10">
        <v>55</v>
      </c>
      <c r="J12" s="19">
        <v>83.4</v>
      </c>
      <c r="K12" s="19">
        <f t="shared" si="1"/>
        <v>72.04</v>
      </c>
      <c r="L12" s="10">
        <v>1</v>
      </c>
      <c r="M12" s="10" t="s">
        <v>22</v>
      </c>
      <c r="N12" s="20"/>
    </row>
    <row r="13" s="3" customFormat="1" ht="28" customHeight="1" spans="1:14">
      <c r="A13" s="10">
        <v>11</v>
      </c>
      <c r="B13" s="16"/>
      <c r="C13" s="10"/>
      <c r="D13" s="10" t="s">
        <v>56</v>
      </c>
      <c r="E13" s="14" t="s">
        <v>18</v>
      </c>
      <c r="F13" s="15" t="s">
        <v>57</v>
      </c>
      <c r="G13" s="14" t="s">
        <v>20</v>
      </c>
      <c r="H13" s="14" t="s">
        <v>58</v>
      </c>
      <c r="I13" s="10">
        <v>57</v>
      </c>
      <c r="J13" s="19">
        <v>75.8</v>
      </c>
      <c r="K13" s="19">
        <f t="shared" si="1"/>
        <v>68.28</v>
      </c>
      <c r="L13" s="10">
        <v>2</v>
      </c>
      <c r="M13" s="10" t="s">
        <v>22</v>
      </c>
      <c r="N13" s="20"/>
    </row>
    <row r="14" s="3" customFormat="1" ht="28" customHeight="1" spans="1:14">
      <c r="A14" s="10">
        <v>12</v>
      </c>
      <c r="B14" s="16"/>
      <c r="C14" s="10" t="s">
        <v>59</v>
      </c>
      <c r="D14" s="10" t="s">
        <v>60</v>
      </c>
      <c r="E14" s="14" t="s">
        <v>18</v>
      </c>
      <c r="F14" s="15" t="s">
        <v>61</v>
      </c>
      <c r="G14" s="14" t="s">
        <v>20</v>
      </c>
      <c r="H14" s="14" t="s">
        <v>62</v>
      </c>
      <c r="I14" s="10">
        <v>56.5</v>
      </c>
      <c r="J14" s="19">
        <v>75.8</v>
      </c>
      <c r="K14" s="19">
        <f t="shared" si="1"/>
        <v>68.08</v>
      </c>
      <c r="L14" s="10">
        <v>1</v>
      </c>
      <c r="M14" s="10" t="s">
        <v>22</v>
      </c>
      <c r="N14" s="20"/>
    </row>
    <row r="15" s="3" customFormat="1" ht="28" customHeight="1" spans="1:14">
      <c r="A15" s="10">
        <v>13</v>
      </c>
      <c r="B15" s="17"/>
      <c r="C15" s="10" t="s">
        <v>63</v>
      </c>
      <c r="D15" s="10" t="s">
        <v>64</v>
      </c>
      <c r="E15" s="14" t="s">
        <v>24</v>
      </c>
      <c r="F15" s="15" t="s">
        <v>65</v>
      </c>
      <c r="G15" s="14" t="s">
        <v>20</v>
      </c>
      <c r="H15" s="14" t="s">
        <v>55</v>
      </c>
      <c r="I15" s="10">
        <v>52</v>
      </c>
      <c r="J15" s="19">
        <v>82.6</v>
      </c>
      <c r="K15" s="19">
        <f t="shared" si="1"/>
        <v>70.36</v>
      </c>
      <c r="L15" s="10">
        <v>1</v>
      </c>
      <c r="M15" s="10" t="s">
        <v>22</v>
      </c>
      <c r="N15" s="20"/>
    </row>
    <row r="16" s="3" customFormat="1" ht="28" customHeight="1" spans="1:14">
      <c r="A16" s="10">
        <v>14</v>
      </c>
      <c r="B16" s="13" t="s">
        <v>66</v>
      </c>
      <c r="C16" s="10" t="s">
        <v>67</v>
      </c>
      <c r="D16" s="10" t="s">
        <v>68</v>
      </c>
      <c r="E16" s="14" t="s">
        <v>24</v>
      </c>
      <c r="F16" s="15" t="s">
        <v>69</v>
      </c>
      <c r="G16" s="14" t="s">
        <v>20</v>
      </c>
      <c r="H16" s="14" t="s">
        <v>70</v>
      </c>
      <c r="I16" s="10">
        <v>60</v>
      </c>
      <c r="J16" s="19">
        <v>83</v>
      </c>
      <c r="K16" s="19">
        <f t="shared" ref="K16:K18" si="2">SUM(I16*0.4,J16*0.6)</f>
        <v>73.8</v>
      </c>
      <c r="L16" s="10">
        <v>1</v>
      </c>
      <c r="M16" s="10" t="s">
        <v>22</v>
      </c>
      <c r="N16" s="20"/>
    </row>
    <row r="17" s="3" customFormat="1" ht="28" customHeight="1" spans="1:14">
      <c r="A17" s="10">
        <v>15</v>
      </c>
      <c r="B17" s="16"/>
      <c r="C17" s="10" t="s">
        <v>71</v>
      </c>
      <c r="D17" s="10" t="s">
        <v>72</v>
      </c>
      <c r="E17" s="14" t="s">
        <v>24</v>
      </c>
      <c r="F17" s="15" t="s">
        <v>73</v>
      </c>
      <c r="G17" s="14" t="s">
        <v>20</v>
      </c>
      <c r="H17" s="11" t="s">
        <v>74</v>
      </c>
      <c r="I17" s="10">
        <v>61</v>
      </c>
      <c r="J17" s="19">
        <v>85.2</v>
      </c>
      <c r="K17" s="19">
        <f t="shared" si="2"/>
        <v>75.52</v>
      </c>
      <c r="L17" s="10">
        <v>1</v>
      </c>
      <c r="M17" s="10" t="s">
        <v>22</v>
      </c>
      <c r="N17" s="20"/>
    </row>
    <row r="18" s="3" customFormat="1" ht="28" customHeight="1" spans="1:14">
      <c r="A18" s="10">
        <v>16</v>
      </c>
      <c r="B18" s="16"/>
      <c r="C18" s="10" t="s">
        <v>75</v>
      </c>
      <c r="D18" s="10" t="s">
        <v>76</v>
      </c>
      <c r="E18" s="14" t="s">
        <v>24</v>
      </c>
      <c r="F18" s="15" t="s">
        <v>50</v>
      </c>
      <c r="G18" s="14" t="s">
        <v>20</v>
      </c>
      <c r="H18" s="14" t="s">
        <v>77</v>
      </c>
      <c r="I18" s="10">
        <v>66</v>
      </c>
      <c r="J18" s="19">
        <v>81.6</v>
      </c>
      <c r="K18" s="19">
        <f t="shared" si="2"/>
        <v>75.36</v>
      </c>
      <c r="L18" s="10">
        <v>1</v>
      </c>
      <c r="M18" s="10" t="s">
        <v>22</v>
      </c>
      <c r="N18" s="20"/>
    </row>
    <row r="19" s="3" customFormat="1" ht="28" customHeight="1" spans="1:14">
      <c r="A19" s="10">
        <v>17</v>
      </c>
      <c r="B19" s="16"/>
      <c r="C19" s="10" t="s">
        <v>78</v>
      </c>
      <c r="D19" s="10" t="s">
        <v>79</v>
      </c>
      <c r="E19" s="14" t="s">
        <v>24</v>
      </c>
      <c r="F19" s="15" t="s">
        <v>80</v>
      </c>
      <c r="G19" s="14" t="s">
        <v>20</v>
      </c>
      <c r="H19" s="14" t="s">
        <v>81</v>
      </c>
      <c r="I19" s="10">
        <v>51</v>
      </c>
      <c r="J19" s="19">
        <v>78.2</v>
      </c>
      <c r="K19" s="19">
        <f t="shared" ref="K19:K27" si="3">SUM(I19*0.4,J19*0.6)</f>
        <v>67.32</v>
      </c>
      <c r="L19" s="10">
        <v>1</v>
      </c>
      <c r="M19" s="10" t="s">
        <v>22</v>
      </c>
      <c r="N19" s="20"/>
    </row>
    <row r="20" s="3" customFormat="1" ht="28" customHeight="1" spans="1:14">
      <c r="A20" s="10">
        <v>18</v>
      </c>
      <c r="B20" s="17"/>
      <c r="C20" s="10" t="s">
        <v>82</v>
      </c>
      <c r="D20" s="10" t="s">
        <v>83</v>
      </c>
      <c r="E20" s="14" t="s">
        <v>24</v>
      </c>
      <c r="F20" s="15" t="s">
        <v>84</v>
      </c>
      <c r="G20" s="14" t="s">
        <v>85</v>
      </c>
      <c r="H20" s="14" t="s">
        <v>86</v>
      </c>
      <c r="I20" s="10">
        <v>64.5</v>
      </c>
      <c r="J20" s="19">
        <v>86.8</v>
      </c>
      <c r="K20" s="19">
        <f t="shared" si="3"/>
        <v>77.88</v>
      </c>
      <c r="L20" s="10">
        <v>1</v>
      </c>
      <c r="M20" s="10" t="s">
        <v>22</v>
      </c>
      <c r="N20" s="20"/>
    </row>
    <row r="21" s="3" customFormat="1" ht="28" customHeight="1" spans="1:14">
      <c r="A21" s="10">
        <v>19</v>
      </c>
      <c r="B21" s="13" t="s">
        <v>87</v>
      </c>
      <c r="C21" s="10" t="s">
        <v>88</v>
      </c>
      <c r="D21" s="10" t="s">
        <v>89</v>
      </c>
      <c r="E21" s="14" t="s">
        <v>24</v>
      </c>
      <c r="F21" s="15" t="s">
        <v>90</v>
      </c>
      <c r="G21" s="14" t="s">
        <v>91</v>
      </c>
      <c r="H21" s="14" t="s">
        <v>92</v>
      </c>
      <c r="I21" s="10">
        <v>36</v>
      </c>
      <c r="J21" s="19">
        <v>69.6</v>
      </c>
      <c r="K21" s="19">
        <f t="shared" si="3"/>
        <v>56.16</v>
      </c>
      <c r="L21" s="10">
        <v>1</v>
      </c>
      <c r="M21" s="10" t="s">
        <v>22</v>
      </c>
      <c r="N21" s="20"/>
    </row>
    <row r="22" s="3" customFormat="1" ht="28" customHeight="1" spans="1:14">
      <c r="A22" s="10">
        <v>20</v>
      </c>
      <c r="B22" s="17"/>
      <c r="C22" s="10" t="s">
        <v>93</v>
      </c>
      <c r="D22" s="10" t="s">
        <v>94</v>
      </c>
      <c r="E22" s="14" t="s">
        <v>18</v>
      </c>
      <c r="F22" s="15" t="s">
        <v>95</v>
      </c>
      <c r="G22" s="14" t="s">
        <v>20</v>
      </c>
      <c r="H22" s="14" t="s">
        <v>96</v>
      </c>
      <c r="I22" s="10">
        <v>74.5</v>
      </c>
      <c r="J22" s="19">
        <v>81.2</v>
      </c>
      <c r="K22" s="19">
        <f t="shared" si="3"/>
        <v>78.52</v>
      </c>
      <c r="L22" s="10">
        <v>1</v>
      </c>
      <c r="M22" s="10" t="s">
        <v>22</v>
      </c>
      <c r="N22" s="20"/>
    </row>
    <row r="23" s="3" customFormat="1" ht="28" customHeight="1" spans="1:14">
      <c r="A23" s="10">
        <v>21</v>
      </c>
      <c r="B23" s="10" t="s">
        <v>97</v>
      </c>
      <c r="C23" s="10" t="s">
        <v>98</v>
      </c>
      <c r="D23" s="10" t="s">
        <v>99</v>
      </c>
      <c r="E23" s="14" t="s">
        <v>24</v>
      </c>
      <c r="F23" s="15" t="s">
        <v>100</v>
      </c>
      <c r="G23" s="14" t="s">
        <v>20</v>
      </c>
      <c r="H23" s="14" t="s">
        <v>101</v>
      </c>
      <c r="I23" s="10">
        <v>71</v>
      </c>
      <c r="J23" s="19">
        <v>88.1</v>
      </c>
      <c r="K23" s="19">
        <f t="shared" si="3"/>
        <v>81.26</v>
      </c>
      <c r="L23" s="10">
        <v>1</v>
      </c>
      <c r="M23" s="10" t="s">
        <v>22</v>
      </c>
      <c r="N23" s="20"/>
    </row>
    <row r="24" s="3" customFormat="1" ht="28" customHeight="1" spans="1:14">
      <c r="A24" s="10">
        <v>22</v>
      </c>
      <c r="B24" s="10" t="s">
        <v>102</v>
      </c>
      <c r="C24" s="10" t="s">
        <v>103</v>
      </c>
      <c r="D24" s="10" t="s">
        <v>104</v>
      </c>
      <c r="E24" s="14" t="s">
        <v>18</v>
      </c>
      <c r="F24" s="15" t="s">
        <v>29</v>
      </c>
      <c r="G24" s="14" t="s">
        <v>105</v>
      </c>
      <c r="H24" s="14" t="s">
        <v>106</v>
      </c>
      <c r="I24" s="10">
        <v>58.5</v>
      </c>
      <c r="J24" s="19">
        <v>72.7</v>
      </c>
      <c r="K24" s="19">
        <f t="shared" si="3"/>
        <v>67.02</v>
      </c>
      <c r="L24" s="10">
        <v>1</v>
      </c>
      <c r="M24" s="10" t="s">
        <v>22</v>
      </c>
      <c r="N24" s="20"/>
    </row>
    <row r="25" s="3" customFormat="1" ht="28" customHeight="1" spans="1:14">
      <c r="A25" s="10">
        <v>23</v>
      </c>
      <c r="B25" s="13" t="s">
        <v>107</v>
      </c>
      <c r="C25" s="10" t="s">
        <v>98</v>
      </c>
      <c r="D25" s="10" t="s">
        <v>108</v>
      </c>
      <c r="E25" s="14" t="s">
        <v>18</v>
      </c>
      <c r="F25" s="15" t="s">
        <v>25</v>
      </c>
      <c r="G25" s="14" t="s">
        <v>20</v>
      </c>
      <c r="H25" s="14" t="s">
        <v>109</v>
      </c>
      <c r="I25" s="10">
        <v>70.5</v>
      </c>
      <c r="J25" s="19">
        <v>82.4</v>
      </c>
      <c r="K25" s="19">
        <f t="shared" si="3"/>
        <v>77.64</v>
      </c>
      <c r="L25" s="10">
        <v>1</v>
      </c>
      <c r="M25" s="10" t="s">
        <v>22</v>
      </c>
      <c r="N25" s="20"/>
    </row>
    <row r="26" s="3" customFormat="1" ht="28" customHeight="1" spans="1:14">
      <c r="A26" s="10">
        <v>24</v>
      </c>
      <c r="B26" s="17"/>
      <c r="C26" s="10" t="s">
        <v>110</v>
      </c>
      <c r="D26" s="10" t="s">
        <v>111</v>
      </c>
      <c r="E26" s="14" t="s">
        <v>18</v>
      </c>
      <c r="F26" s="15" t="s">
        <v>112</v>
      </c>
      <c r="G26" s="14" t="s">
        <v>91</v>
      </c>
      <c r="H26" s="14" t="s">
        <v>113</v>
      </c>
      <c r="I26" s="10">
        <v>49</v>
      </c>
      <c r="J26" s="19">
        <v>77.7</v>
      </c>
      <c r="K26" s="19">
        <f t="shared" si="3"/>
        <v>66.22</v>
      </c>
      <c r="L26" s="10">
        <v>1</v>
      </c>
      <c r="M26" s="10" t="s">
        <v>22</v>
      </c>
      <c r="N26" s="20"/>
    </row>
    <row r="27" s="3" customFormat="1" ht="28" customHeight="1" spans="1:14">
      <c r="A27" s="10">
        <v>25</v>
      </c>
      <c r="B27" s="10" t="s">
        <v>114</v>
      </c>
      <c r="C27" s="10" t="s">
        <v>115</v>
      </c>
      <c r="D27" s="10" t="s">
        <v>116</v>
      </c>
      <c r="E27" s="14" t="s">
        <v>24</v>
      </c>
      <c r="F27" s="15" t="s">
        <v>117</v>
      </c>
      <c r="G27" s="14" t="s">
        <v>20</v>
      </c>
      <c r="H27" s="14" t="s">
        <v>118</v>
      </c>
      <c r="I27" s="10">
        <v>67</v>
      </c>
      <c r="J27" s="19">
        <v>76.4</v>
      </c>
      <c r="K27" s="19">
        <f t="shared" si="3"/>
        <v>72.64</v>
      </c>
      <c r="L27" s="10">
        <v>1</v>
      </c>
      <c r="M27" s="10" t="s">
        <v>22</v>
      </c>
      <c r="N27" s="20"/>
    </row>
  </sheetData>
  <mergeCells count="8">
    <mergeCell ref="A1:M1"/>
    <mergeCell ref="B3:B15"/>
    <mergeCell ref="B16:B20"/>
    <mergeCell ref="B21:B22"/>
    <mergeCell ref="B25:B26"/>
    <mergeCell ref="C3:C4"/>
    <mergeCell ref="C5:C6"/>
    <mergeCell ref="C12:C13"/>
  </mergeCells>
  <printOptions horizontalCentered="1"/>
  <pageMargins left="0.196527777777778" right="0.196527777777778" top="0.393055555555556" bottom="0.393055555555556" header="0.196527777777778" footer="0.196527777777778"/>
  <pageSetup paperSize="9" scale="68" fitToWidth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2015-09-08T09:45:00Z</dcterms:created>
  <cp:lastPrinted>2017-08-04T08:28:00Z</cp:lastPrinted>
  <dcterms:modified xsi:type="dcterms:W3CDTF">2020-12-03T01:14:52Z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