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总成绩" sheetId="2" r:id="rId1"/>
  </sheets>
  <definedNames>
    <definedName name="_xlnm._FilterDatabase" localSheetId="0" hidden="1">总成绩!$A$3:$L$188</definedName>
    <definedName name="_xlnm.Print_Titles" localSheetId="0">总成绩!$3:$3</definedName>
  </definedNames>
  <calcPr calcId="144525"/>
</workbook>
</file>

<file path=xl/sharedStrings.xml><?xml version="1.0" encoding="utf-8"?>
<sst xmlns="http://schemas.openxmlformats.org/spreadsheetml/2006/main" count="626" uniqueCount="231">
  <si>
    <t>附件</t>
  </si>
  <si>
    <t>贵安新区2020年公开招聘中小学、幼儿园雇员教师笔试成绩、面试成绩、总成绩
及进入体检人员名单</t>
  </si>
  <si>
    <t>序号</t>
  </si>
  <si>
    <t>准考证号</t>
  </si>
  <si>
    <t>姓名</t>
  </si>
  <si>
    <t>报考单位</t>
  </si>
  <si>
    <t>报考职位</t>
  </si>
  <si>
    <t>笔试科目
成绩</t>
  </si>
  <si>
    <t>笔试成绩
占比（40%）</t>
  </si>
  <si>
    <t>面试科目
成绩</t>
  </si>
  <si>
    <t>面试成绩
占比（60%）</t>
  </si>
  <si>
    <t>总成绩</t>
  </si>
  <si>
    <t>排名</t>
  </si>
  <si>
    <t>备注</t>
  </si>
  <si>
    <t>鲜章林</t>
  </si>
  <si>
    <t>200301贵州师范大学贵安新区附属初级中学</t>
  </si>
  <si>
    <t>01初中数学教师</t>
  </si>
  <si>
    <t>进入体检</t>
  </si>
  <si>
    <t>莫春昊</t>
  </si>
  <si>
    <t>陈钟敏</t>
  </si>
  <si>
    <t>杜黔钗</t>
  </si>
  <si>
    <t>02初中体育教师</t>
  </si>
  <si>
    <t>杨洪方</t>
  </si>
  <si>
    <t>刘燕青</t>
  </si>
  <si>
    <t>聂倩</t>
  </si>
  <si>
    <t>03初中政治教师</t>
  </si>
  <si>
    <t>李燕琴</t>
  </si>
  <si>
    <t>柳兴雨</t>
  </si>
  <si>
    <t>程敏艳</t>
  </si>
  <si>
    <t>04初中生物教师</t>
  </si>
  <si>
    <t>陈晓青</t>
  </si>
  <si>
    <t>潘登</t>
  </si>
  <si>
    <t>李燕</t>
  </si>
  <si>
    <t>05初中历史教师</t>
  </si>
  <si>
    <t>李珊</t>
  </si>
  <si>
    <t>杨梅</t>
  </si>
  <si>
    <t>宋丽娟</t>
  </si>
  <si>
    <t>200302贵州师范大学贵安新区附属小学</t>
  </si>
  <si>
    <t>06小学数学教师</t>
  </si>
  <si>
    <t>何丁莉</t>
  </si>
  <si>
    <t>熊晓丽</t>
  </si>
  <si>
    <t>王丹</t>
  </si>
  <si>
    <t>200303贵阳市实验小学贵安新区分校</t>
  </si>
  <si>
    <t>07小学数学教师</t>
  </si>
  <si>
    <t>杨桃</t>
  </si>
  <si>
    <t>马敏</t>
  </si>
  <si>
    <t>张余</t>
  </si>
  <si>
    <t>覃夏芸</t>
  </si>
  <si>
    <t>08小学语文教师</t>
  </si>
  <si>
    <t>肖发容</t>
  </si>
  <si>
    <t>陈绍梅</t>
  </si>
  <si>
    <t>张荣云</t>
  </si>
  <si>
    <t>陈应燕</t>
  </si>
  <si>
    <t>杨雪雪</t>
  </si>
  <si>
    <t>09小学美术教师</t>
  </si>
  <si>
    <t>王艳</t>
  </si>
  <si>
    <t>杨兴云</t>
  </si>
  <si>
    <t>江静</t>
  </si>
  <si>
    <t>杨海松</t>
  </si>
  <si>
    <t>10小学科学教师</t>
  </si>
  <si>
    <t>犹莲</t>
  </si>
  <si>
    <t>谭化英</t>
  </si>
  <si>
    <t>康时丽</t>
  </si>
  <si>
    <t>11小学音乐教师</t>
  </si>
  <si>
    <t>张慧</t>
  </si>
  <si>
    <t>周智妍</t>
  </si>
  <si>
    <t>杨茂</t>
  </si>
  <si>
    <t>龙定伟</t>
  </si>
  <si>
    <t>200304高峰中心幼儿园及下属分园</t>
  </si>
  <si>
    <t>12幼儿园教师</t>
  </si>
  <si>
    <t>刘园园</t>
  </si>
  <si>
    <t>谭媛媛</t>
  </si>
  <si>
    <t>朱春艳</t>
  </si>
  <si>
    <t>赵光飞</t>
  </si>
  <si>
    <t>周娟娟</t>
  </si>
  <si>
    <t>罗晶</t>
  </si>
  <si>
    <t>叶润</t>
  </si>
  <si>
    <t>张莹</t>
  </si>
  <si>
    <t>蒋雨清</t>
  </si>
  <si>
    <t>王丽</t>
  </si>
  <si>
    <t>秦礼娜</t>
  </si>
  <si>
    <t>冉旭林</t>
  </si>
  <si>
    <t>皮玉雪</t>
  </si>
  <si>
    <t>李欢欢</t>
  </si>
  <si>
    <t>杜方艳</t>
  </si>
  <si>
    <t>王定达</t>
  </si>
  <si>
    <t>胡道利</t>
  </si>
  <si>
    <t>13幼儿园教师</t>
  </si>
  <si>
    <t>冉胡涛</t>
  </si>
  <si>
    <t>龙佳恒</t>
  </si>
  <si>
    <t>李文英</t>
  </si>
  <si>
    <t>熊跃</t>
  </si>
  <si>
    <t>14幼儿园教师</t>
  </si>
  <si>
    <t>杨胜美</t>
  </si>
  <si>
    <t>顾月华</t>
  </si>
  <si>
    <t>黎海艺</t>
  </si>
  <si>
    <t>陈雯静</t>
  </si>
  <si>
    <t>朱吉莉</t>
  </si>
  <si>
    <t>蔡丽</t>
  </si>
  <si>
    <t>刘诚余</t>
  </si>
  <si>
    <t>陈婷</t>
  </si>
  <si>
    <t>代贝贝</t>
  </si>
  <si>
    <t>15幼儿园教师</t>
  </si>
  <si>
    <t>梁凤</t>
  </si>
  <si>
    <t>邢辰</t>
  </si>
  <si>
    <t>李志芳</t>
  </si>
  <si>
    <t>姜兰</t>
  </si>
  <si>
    <t>肖鸟</t>
  </si>
  <si>
    <t>张美福</t>
  </si>
  <si>
    <t>舒乾坤</t>
  </si>
  <si>
    <t>焦杨红</t>
  </si>
  <si>
    <t>祝婷婷</t>
  </si>
  <si>
    <t>200305湖潮中心幼儿园及下属分园</t>
  </si>
  <si>
    <t>16幼儿园教师</t>
  </si>
  <si>
    <t>但阳春</t>
  </si>
  <si>
    <t>孙宁勤</t>
  </si>
  <si>
    <t>马丹</t>
  </si>
  <si>
    <t>17幼儿园教师</t>
  </si>
  <si>
    <t>胡倩</t>
  </si>
  <si>
    <t>祝兴福</t>
  </si>
  <si>
    <t>黄文文</t>
  </si>
  <si>
    <t>郭小韵</t>
  </si>
  <si>
    <t>王贵琴</t>
  </si>
  <si>
    <t>孙雪梅</t>
  </si>
  <si>
    <t>18幼儿园教师</t>
  </si>
  <si>
    <t>李倩</t>
  </si>
  <si>
    <t>姚霞</t>
  </si>
  <si>
    <t>刘会敏</t>
  </si>
  <si>
    <t>何叶</t>
  </si>
  <si>
    <t>杨桃桃</t>
  </si>
  <si>
    <t>伍宗美</t>
  </si>
  <si>
    <t>程凤霞</t>
  </si>
  <si>
    <t>龚政</t>
  </si>
  <si>
    <t>郭娇</t>
  </si>
  <si>
    <t>19幼儿园教师</t>
  </si>
  <si>
    <t>潘晓</t>
  </si>
  <si>
    <t>陈雪倩</t>
  </si>
  <si>
    <t>兰燕</t>
  </si>
  <si>
    <t>20幼儿园教师</t>
  </si>
  <si>
    <t>黎万芬</t>
  </si>
  <si>
    <t>张丹清</t>
  </si>
  <si>
    <t>陈洪霞</t>
  </si>
  <si>
    <t>桑婷</t>
  </si>
  <si>
    <t>郭晓蕾</t>
  </si>
  <si>
    <t>杨兰</t>
  </si>
  <si>
    <t>李英</t>
  </si>
  <si>
    <t>李雪</t>
  </si>
  <si>
    <t>肖邱</t>
  </si>
  <si>
    <t>郭杏</t>
  </si>
  <si>
    <t>吴敏</t>
  </si>
  <si>
    <t>21幼儿园教师</t>
  </si>
  <si>
    <t>付羽婷</t>
  </si>
  <si>
    <t>王欣燃</t>
  </si>
  <si>
    <t>樊进红</t>
  </si>
  <si>
    <t>高双倩</t>
  </si>
  <si>
    <t>杨雪</t>
  </si>
  <si>
    <t>杨婷</t>
  </si>
  <si>
    <t>亢文立</t>
  </si>
  <si>
    <t>苟敏敏</t>
  </si>
  <si>
    <t>周成洪</t>
  </si>
  <si>
    <t>姜东月</t>
  </si>
  <si>
    <t>李娇</t>
  </si>
  <si>
    <t>陈红梅</t>
  </si>
  <si>
    <t>22幼儿园教师</t>
  </si>
  <si>
    <t>陈沭妍</t>
  </si>
  <si>
    <t>王庆</t>
  </si>
  <si>
    <t>邓成意</t>
  </si>
  <si>
    <t>张玲玲</t>
  </si>
  <si>
    <t>王万莲</t>
  </si>
  <si>
    <t>黄东梅</t>
  </si>
  <si>
    <t>陆小曼</t>
  </si>
  <si>
    <t>罗曹</t>
  </si>
  <si>
    <t>杨华英</t>
  </si>
  <si>
    <t>明杰兴</t>
  </si>
  <si>
    <t>吴琳梅</t>
  </si>
  <si>
    <t>200306湖潮乡中八幼儿园</t>
  </si>
  <si>
    <t>23幼儿园教师</t>
  </si>
  <si>
    <t>梅明娟</t>
  </si>
  <si>
    <t>印子瑶</t>
  </si>
  <si>
    <t>黄安安</t>
  </si>
  <si>
    <t>200307马场中心幼儿园及下属分园</t>
  </si>
  <si>
    <t>24幼儿园教师</t>
  </si>
  <si>
    <t>张梅</t>
  </si>
  <si>
    <t>李凤玉</t>
  </si>
  <si>
    <t>汪静</t>
  </si>
  <si>
    <t>杨秀鹃</t>
  </si>
  <si>
    <t>25幼儿园教师</t>
  </si>
  <si>
    <t>张云香</t>
  </si>
  <si>
    <t>朱玲玉</t>
  </si>
  <si>
    <t>郑梅</t>
  </si>
  <si>
    <t>胡优</t>
  </si>
  <si>
    <t>胡娟</t>
  </si>
  <si>
    <t>张敏</t>
  </si>
  <si>
    <t>王玉璇</t>
  </si>
  <si>
    <t>潘金玲</t>
  </si>
  <si>
    <t>张芳</t>
  </si>
  <si>
    <t>田阿丽</t>
  </si>
  <si>
    <t>吴丹丹</t>
  </si>
  <si>
    <t>陈婷婷</t>
  </si>
  <si>
    <t>26幼儿园教师</t>
  </si>
  <si>
    <t>任港丽</t>
  </si>
  <si>
    <t>杨丽娟</t>
  </si>
  <si>
    <t>冉玉飞</t>
  </si>
  <si>
    <t>胡国英</t>
  </si>
  <si>
    <t>张英</t>
  </si>
  <si>
    <t>胡敏</t>
  </si>
  <si>
    <t>李永艳</t>
  </si>
  <si>
    <t>谢佳</t>
  </si>
  <si>
    <t>27幼儿园教师</t>
  </si>
  <si>
    <t>吴娟</t>
  </si>
  <si>
    <t>杨敏</t>
  </si>
  <si>
    <t>欧莹莹</t>
  </si>
  <si>
    <t>刘颖</t>
  </si>
  <si>
    <t>彭利霞</t>
  </si>
  <si>
    <t>张仙</t>
  </si>
  <si>
    <t>张云英</t>
  </si>
  <si>
    <t>吴红梅</t>
  </si>
  <si>
    <t>28幼儿园教师</t>
  </si>
  <si>
    <t>王运叶</t>
  </si>
  <si>
    <t>曾帮艳</t>
  </si>
  <si>
    <t>姜小玉</t>
  </si>
  <si>
    <t>张云凤</t>
  </si>
  <si>
    <t>李银露</t>
  </si>
  <si>
    <t>潘琼</t>
  </si>
  <si>
    <t>项发慧</t>
  </si>
  <si>
    <t>钟明雪</t>
  </si>
  <si>
    <t>李兰</t>
  </si>
  <si>
    <t>管庆灵</t>
  </si>
  <si>
    <t>岑暖</t>
  </si>
  <si>
    <t>王伶梅</t>
  </si>
  <si>
    <t>潘调长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</si>
</sst>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  <numFmt numFmtId="177" formatCode="0.00_);[Red]\(0.00\)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NumberFormat="1" applyFont="1" applyBorder="1" applyAlignment="1" quotePrefix="1">
      <alignment horizontal="center" vertical="center" wrapText="1"/>
    </xf>
    <xf numFmtId="0" fontId="3" fillId="0" borderId="2" xfId="0" applyNumberFormat="1" applyFont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8"/>
  <sheetViews>
    <sheetView showGridLines="0" tabSelected="1" workbookViewId="0">
      <pane ySplit="3" topLeftCell="A179" activePane="bottomLeft" state="frozen"/>
      <selection/>
      <selection pane="bottomLeft" activeCell="B191" sqref="B191"/>
    </sheetView>
  </sheetViews>
  <sheetFormatPr defaultColWidth="9" defaultRowHeight="13.5"/>
  <cols>
    <col min="1" max="1" width="5.125" customWidth="1"/>
    <col min="2" max="2" width="11.5" style="3" customWidth="1"/>
    <col min="3" max="3" width="10.5" style="3" customWidth="1"/>
    <col min="4" max="4" width="40.875" style="3" customWidth="1"/>
    <col min="5" max="5" width="17" style="3" customWidth="1"/>
    <col min="6" max="6" width="10" style="4" customWidth="1"/>
    <col min="7" max="9" width="12.625" style="3" customWidth="1"/>
    <col min="10" max="10" width="8.875" style="4" customWidth="1"/>
    <col min="11" max="11" width="6.125" style="3" customWidth="1"/>
    <col min="12" max="12" width="11.125" style="4" customWidth="1"/>
  </cols>
  <sheetData>
    <row r="1" spans="1:1">
      <c r="A1" t="s">
        <v>0</v>
      </c>
    </row>
    <row r="2" s="1" customFormat="1" ht="78" customHeight="1" spans="2:12">
      <c r="B2" s="5" t="s">
        <v>1</v>
      </c>
      <c r="C2" s="5"/>
      <c r="D2" s="5"/>
      <c r="E2" s="5"/>
      <c r="F2" s="5"/>
      <c r="G2" s="5"/>
      <c r="H2" s="5"/>
      <c r="I2" s="5"/>
      <c r="J2" s="14"/>
      <c r="K2" s="5"/>
      <c r="L2" s="5"/>
    </row>
    <row r="3" ht="33.95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8" t="s">
        <v>9</v>
      </c>
      <c r="I3" s="8" t="s">
        <v>10</v>
      </c>
      <c r="J3" s="15" t="s">
        <v>11</v>
      </c>
      <c r="K3" s="16" t="s">
        <v>12</v>
      </c>
      <c r="L3" s="15" t="s">
        <v>13</v>
      </c>
    </row>
    <row r="4" ht="26" customHeight="1" spans="1:12">
      <c r="A4" s="9">
        <v>1</v>
      </c>
      <c r="B4" s="10">
        <v>20031208</v>
      </c>
      <c r="C4" s="21" t="s">
        <v>14</v>
      </c>
      <c r="D4" s="22" t="s">
        <v>15</v>
      </c>
      <c r="E4" s="22" t="s">
        <v>16</v>
      </c>
      <c r="F4" s="12">
        <v>79</v>
      </c>
      <c r="G4" s="13">
        <f t="shared" ref="G4:G67" si="0">F4*0.4</f>
        <v>31.6</v>
      </c>
      <c r="H4" s="13">
        <v>81.52</v>
      </c>
      <c r="I4" s="17">
        <f t="shared" ref="I4:I67" si="1">H4*0.6</f>
        <v>48.912</v>
      </c>
      <c r="J4" s="18">
        <f t="shared" ref="J4:J67" si="2">G4+I4</f>
        <v>80.512</v>
      </c>
      <c r="K4" s="19">
        <v>1</v>
      </c>
      <c r="L4" s="20" t="s">
        <v>17</v>
      </c>
    </row>
    <row r="5" ht="26" customHeight="1" spans="1:12">
      <c r="A5" s="9">
        <v>2</v>
      </c>
      <c r="B5" s="10">
        <v>20030360</v>
      </c>
      <c r="C5" s="21" t="s">
        <v>18</v>
      </c>
      <c r="D5" s="22" t="s">
        <v>15</v>
      </c>
      <c r="E5" s="22" t="s">
        <v>16</v>
      </c>
      <c r="F5" s="12">
        <v>79</v>
      </c>
      <c r="G5" s="13">
        <f t="shared" si="0"/>
        <v>31.6</v>
      </c>
      <c r="H5" s="13">
        <v>77.84</v>
      </c>
      <c r="I5" s="17">
        <f t="shared" si="1"/>
        <v>46.704</v>
      </c>
      <c r="J5" s="18">
        <f t="shared" si="2"/>
        <v>78.304</v>
      </c>
      <c r="K5" s="19">
        <v>2</v>
      </c>
      <c r="L5" s="20"/>
    </row>
    <row r="6" ht="26" customHeight="1" spans="1:12">
      <c r="A6" s="9">
        <v>3</v>
      </c>
      <c r="B6" s="10">
        <v>20030310</v>
      </c>
      <c r="C6" s="21" t="s">
        <v>19</v>
      </c>
      <c r="D6" s="22" t="s">
        <v>15</v>
      </c>
      <c r="E6" s="22" t="s">
        <v>16</v>
      </c>
      <c r="F6" s="12">
        <v>80</v>
      </c>
      <c r="G6" s="13">
        <f t="shared" si="0"/>
        <v>32</v>
      </c>
      <c r="H6" s="13">
        <v>51.02</v>
      </c>
      <c r="I6" s="17">
        <f t="shared" si="1"/>
        <v>30.612</v>
      </c>
      <c r="J6" s="18">
        <f t="shared" si="2"/>
        <v>62.612</v>
      </c>
      <c r="K6" s="19">
        <v>3</v>
      </c>
      <c r="L6" s="20"/>
    </row>
    <row r="7" ht="26" customHeight="1" spans="1:12">
      <c r="A7" s="9">
        <v>4</v>
      </c>
      <c r="B7" s="10">
        <v>20030011</v>
      </c>
      <c r="C7" s="21" t="s">
        <v>20</v>
      </c>
      <c r="D7" s="22" t="s">
        <v>15</v>
      </c>
      <c r="E7" s="22" t="s">
        <v>21</v>
      </c>
      <c r="F7" s="12">
        <v>85</v>
      </c>
      <c r="G7" s="13">
        <f t="shared" si="0"/>
        <v>34</v>
      </c>
      <c r="H7" s="13">
        <v>87.12</v>
      </c>
      <c r="I7" s="17">
        <f t="shared" si="1"/>
        <v>52.272</v>
      </c>
      <c r="J7" s="18">
        <f t="shared" si="2"/>
        <v>86.272</v>
      </c>
      <c r="K7" s="19">
        <v>1</v>
      </c>
      <c r="L7" s="20" t="s">
        <v>17</v>
      </c>
    </row>
    <row r="8" ht="26" customHeight="1" spans="1:12">
      <c r="A8" s="9">
        <v>5</v>
      </c>
      <c r="B8" s="10">
        <v>20030415</v>
      </c>
      <c r="C8" s="21" t="s">
        <v>22</v>
      </c>
      <c r="D8" s="22" t="s">
        <v>15</v>
      </c>
      <c r="E8" s="22" t="s">
        <v>21</v>
      </c>
      <c r="F8" s="12">
        <v>83</v>
      </c>
      <c r="G8" s="13">
        <f t="shared" si="0"/>
        <v>33.2</v>
      </c>
      <c r="H8" s="13">
        <v>85.88</v>
      </c>
      <c r="I8" s="17">
        <f t="shared" si="1"/>
        <v>51.528</v>
      </c>
      <c r="J8" s="18">
        <f t="shared" si="2"/>
        <v>84.728</v>
      </c>
      <c r="K8" s="19">
        <v>2</v>
      </c>
      <c r="L8" s="20"/>
    </row>
    <row r="9" ht="26" customHeight="1" spans="1:12">
      <c r="A9" s="9">
        <v>6</v>
      </c>
      <c r="B9" s="10">
        <v>20030958</v>
      </c>
      <c r="C9" s="21" t="s">
        <v>23</v>
      </c>
      <c r="D9" s="22" t="s">
        <v>15</v>
      </c>
      <c r="E9" s="22" t="s">
        <v>21</v>
      </c>
      <c r="F9" s="12">
        <v>80</v>
      </c>
      <c r="G9" s="13">
        <f t="shared" si="0"/>
        <v>32</v>
      </c>
      <c r="H9" s="13">
        <v>86.42</v>
      </c>
      <c r="I9" s="17">
        <f t="shared" si="1"/>
        <v>51.852</v>
      </c>
      <c r="J9" s="18">
        <f t="shared" si="2"/>
        <v>83.852</v>
      </c>
      <c r="K9" s="19">
        <v>3</v>
      </c>
      <c r="L9" s="20"/>
    </row>
    <row r="10" ht="26" customHeight="1" spans="1:12">
      <c r="A10" s="9">
        <v>7</v>
      </c>
      <c r="B10" s="10">
        <v>20031021</v>
      </c>
      <c r="C10" s="21" t="s">
        <v>24</v>
      </c>
      <c r="D10" s="22" t="s">
        <v>15</v>
      </c>
      <c r="E10" s="22" t="s">
        <v>25</v>
      </c>
      <c r="F10" s="12">
        <v>85</v>
      </c>
      <c r="G10" s="13">
        <f t="shared" si="0"/>
        <v>34</v>
      </c>
      <c r="H10" s="13">
        <v>86.12</v>
      </c>
      <c r="I10" s="17">
        <f t="shared" si="1"/>
        <v>51.672</v>
      </c>
      <c r="J10" s="18">
        <f t="shared" si="2"/>
        <v>85.672</v>
      </c>
      <c r="K10" s="19">
        <v>1</v>
      </c>
      <c r="L10" s="20" t="s">
        <v>17</v>
      </c>
    </row>
    <row r="11" ht="26" customHeight="1" spans="1:12">
      <c r="A11" s="9">
        <v>8</v>
      </c>
      <c r="B11" s="10">
        <v>20031164</v>
      </c>
      <c r="C11" s="21" t="s">
        <v>26</v>
      </c>
      <c r="D11" s="22" t="s">
        <v>15</v>
      </c>
      <c r="E11" s="22" t="s">
        <v>25</v>
      </c>
      <c r="F11" s="12">
        <v>86</v>
      </c>
      <c r="G11" s="13">
        <f t="shared" si="0"/>
        <v>34.4</v>
      </c>
      <c r="H11" s="13">
        <v>79.96</v>
      </c>
      <c r="I11" s="17">
        <f t="shared" si="1"/>
        <v>47.976</v>
      </c>
      <c r="J11" s="18">
        <f t="shared" si="2"/>
        <v>82.376</v>
      </c>
      <c r="K11" s="19">
        <v>2</v>
      </c>
      <c r="L11" s="20"/>
    </row>
    <row r="12" ht="26" customHeight="1" spans="1:12">
      <c r="A12" s="9">
        <v>9</v>
      </c>
      <c r="B12" s="10">
        <v>20030238</v>
      </c>
      <c r="C12" s="21" t="s">
        <v>27</v>
      </c>
      <c r="D12" s="22" t="s">
        <v>15</v>
      </c>
      <c r="E12" s="22" t="s">
        <v>25</v>
      </c>
      <c r="F12" s="12">
        <v>85</v>
      </c>
      <c r="G12" s="13">
        <f t="shared" si="0"/>
        <v>34</v>
      </c>
      <c r="H12" s="13">
        <v>75.37</v>
      </c>
      <c r="I12" s="17">
        <f t="shared" si="1"/>
        <v>45.222</v>
      </c>
      <c r="J12" s="18">
        <f t="shared" si="2"/>
        <v>79.222</v>
      </c>
      <c r="K12" s="19">
        <v>3</v>
      </c>
      <c r="L12" s="20"/>
    </row>
    <row r="13" ht="26" customHeight="1" spans="1:12">
      <c r="A13" s="9">
        <v>10</v>
      </c>
      <c r="B13" s="10">
        <v>20030591</v>
      </c>
      <c r="C13" s="21" t="s">
        <v>28</v>
      </c>
      <c r="D13" s="22" t="s">
        <v>15</v>
      </c>
      <c r="E13" s="22" t="s">
        <v>29</v>
      </c>
      <c r="F13" s="12">
        <v>85</v>
      </c>
      <c r="G13" s="13">
        <f t="shared" si="0"/>
        <v>34</v>
      </c>
      <c r="H13" s="13">
        <v>86.5</v>
      </c>
      <c r="I13" s="17">
        <f t="shared" si="1"/>
        <v>51.9</v>
      </c>
      <c r="J13" s="18">
        <f t="shared" si="2"/>
        <v>85.9</v>
      </c>
      <c r="K13" s="19">
        <v>1</v>
      </c>
      <c r="L13" s="20" t="s">
        <v>17</v>
      </c>
    </row>
    <row r="14" ht="26" customHeight="1" spans="1:12">
      <c r="A14" s="9">
        <v>11</v>
      </c>
      <c r="B14" s="10">
        <v>20031080</v>
      </c>
      <c r="C14" s="21" t="s">
        <v>30</v>
      </c>
      <c r="D14" s="22" t="s">
        <v>15</v>
      </c>
      <c r="E14" s="22" t="s">
        <v>29</v>
      </c>
      <c r="F14" s="12">
        <v>86</v>
      </c>
      <c r="G14" s="13">
        <f t="shared" si="0"/>
        <v>34.4</v>
      </c>
      <c r="H14" s="13">
        <v>84.13</v>
      </c>
      <c r="I14" s="17">
        <f t="shared" si="1"/>
        <v>50.478</v>
      </c>
      <c r="J14" s="18">
        <f t="shared" si="2"/>
        <v>84.878</v>
      </c>
      <c r="K14" s="19">
        <v>2</v>
      </c>
      <c r="L14" s="20"/>
    </row>
    <row r="15" ht="26" customHeight="1" spans="1:12">
      <c r="A15" s="9">
        <v>12</v>
      </c>
      <c r="B15" s="10">
        <v>20030812</v>
      </c>
      <c r="C15" s="21" t="s">
        <v>31</v>
      </c>
      <c r="D15" s="22" t="s">
        <v>15</v>
      </c>
      <c r="E15" s="22" t="s">
        <v>29</v>
      </c>
      <c r="F15" s="12">
        <v>87</v>
      </c>
      <c r="G15" s="13">
        <f t="shared" si="0"/>
        <v>34.8</v>
      </c>
      <c r="H15" s="13">
        <v>77.02</v>
      </c>
      <c r="I15" s="17">
        <f t="shared" si="1"/>
        <v>46.212</v>
      </c>
      <c r="J15" s="18">
        <f t="shared" si="2"/>
        <v>81.012</v>
      </c>
      <c r="K15" s="19">
        <v>3</v>
      </c>
      <c r="L15" s="20"/>
    </row>
    <row r="16" ht="26" customHeight="1" spans="1:12">
      <c r="A16" s="9">
        <v>13</v>
      </c>
      <c r="B16" s="10">
        <v>20030431</v>
      </c>
      <c r="C16" s="21" t="s">
        <v>32</v>
      </c>
      <c r="D16" s="22" t="s">
        <v>15</v>
      </c>
      <c r="E16" s="22" t="s">
        <v>33</v>
      </c>
      <c r="F16" s="12">
        <v>87</v>
      </c>
      <c r="G16" s="13">
        <f t="shared" si="0"/>
        <v>34.8</v>
      </c>
      <c r="H16" s="13">
        <v>88.55</v>
      </c>
      <c r="I16" s="17">
        <f t="shared" si="1"/>
        <v>53.13</v>
      </c>
      <c r="J16" s="18">
        <f t="shared" si="2"/>
        <v>87.93</v>
      </c>
      <c r="K16" s="19">
        <v>1</v>
      </c>
      <c r="L16" s="20" t="s">
        <v>17</v>
      </c>
    </row>
    <row r="17" ht="26" customHeight="1" spans="1:12">
      <c r="A17" s="9">
        <v>14</v>
      </c>
      <c r="B17" s="10">
        <v>20030509</v>
      </c>
      <c r="C17" s="21" t="s">
        <v>34</v>
      </c>
      <c r="D17" s="22" t="s">
        <v>15</v>
      </c>
      <c r="E17" s="22" t="s">
        <v>33</v>
      </c>
      <c r="F17" s="12">
        <v>85</v>
      </c>
      <c r="G17" s="13">
        <f t="shared" si="0"/>
        <v>34</v>
      </c>
      <c r="H17" s="13">
        <v>89.39</v>
      </c>
      <c r="I17" s="17">
        <f t="shared" si="1"/>
        <v>53.634</v>
      </c>
      <c r="J17" s="18">
        <f t="shared" si="2"/>
        <v>87.634</v>
      </c>
      <c r="K17" s="19">
        <v>2</v>
      </c>
      <c r="L17" s="20"/>
    </row>
    <row r="18" ht="26" customHeight="1" spans="1:12">
      <c r="A18" s="9">
        <v>15</v>
      </c>
      <c r="B18" s="10">
        <v>20030595</v>
      </c>
      <c r="C18" s="21" t="s">
        <v>35</v>
      </c>
      <c r="D18" s="22" t="s">
        <v>15</v>
      </c>
      <c r="E18" s="22" t="s">
        <v>33</v>
      </c>
      <c r="F18" s="12">
        <v>88</v>
      </c>
      <c r="G18" s="13">
        <f t="shared" si="0"/>
        <v>35.2</v>
      </c>
      <c r="H18" s="13">
        <v>0</v>
      </c>
      <c r="I18" s="17">
        <f t="shared" si="1"/>
        <v>0</v>
      </c>
      <c r="J18" s="18">
        <f t="shared" si="2"/>
        <v>35.2</v>
      </c>
      <c r="K18" s="19">
        <v>3</v>
      </c>
      <c r="L18" s="20"/>
    </row>
    <row r="19" ht="26" customHeight="1" spans="1:12">
      <c r="A19" s="9">
        <v>16</v>
      </c>
      <c r="B19" s="10">
        <v>20030856</v>
      </c>
      <c r="C19" s="21" t="s">
        <v>36</v>
      </c>
      <c r="D19" s="22" t="s">
        <v>37</v>
      </c>
      <c r="E19" s="22" t="s">
        <v>38</v>
      </c>
      <c r="F19" s="12">
        <v>82</v>
      </c>
      <c r="G19" s="13">
        <f t="shared" si="0"/>
        <v>32.8</v>
      </c>
      <c r="H19" s="13">
        <v>85.8</v>
      </c>
      <c r="I19" s="17">
        <f t="shared" si="1"/>
        <v>51.48</v>
      </c>
      <c r="J19" s="18">
        <f t="shared" si="2"/>
        <v>84.28</v>
      </c>
      <c r="K19" s="19">
        <v>1</v>
      </c>
      <c r="L19" s="20" t="s">
        <v>17</v>
      </c>
    </row>
    <row r="20" ht="26" customHeight="1" spans="1:12">
      <c r="A20" s="9">
        <v>17</v>
      </c>
      <c r="B20" s="10">
        <v>20030289</v>
      </c>
      <c r="C20" s="21" t="s">
        <v>39</v>
      </c>
      <c r="D20" s="22" t="s">
        <v>37</v>
      </c>
      <c r="E20" s="22" t="s">
        <v>38</v>
      </c>
      <c r="F20" s="12">
        <v>83</v>
      </c>
      <c r="G20" s="13">
        <f t="shared" si="0"/>
        <v>33.2</v>
      </c>
      <c r="H20" s="13">
        <v>82.01</v>
      </c>
      <c r="I20" s="17">
        <f t="shared" si="1"/>
        <v>49.206</v>
      </c>
      <c r="J20" s="18">
        <f t="shared" si="2"/>
        <v>82.406</v>
      </c>
      <c r="K20" s="19">
        <v>2</v>
      </c>
      <c r="L20" s="20"/>
    </row>
    <row r="21" ht="26" customHeight="1" spans="1:12">
      <c r="A21" s="9">
        <v>18</v>
      </c>
      <c r="B21" s="10">
        <v>20030602</v>
      </c>
      <c r="C21" s="21" t="s">
        <v>40</v>
      </c>
      <c r="D21" s="22" t="s">
        <v>37</v>
      </c>
      <c r="E21" s="22" t="s">
        <v>38</v>
      </c>
      <c r="F21" s="12">
        <v>80</v>
      </c>
      <c r="G21" s="13">
        <f t="shared" si="0"/>
        <v>32</v>
      </c>
      <c r="H21" s="13">
        <v>75.23</v>
      </c>
      <c r="I21" s="17">
        <f t="shared" si="1"/>
        <v>45.138</v>
      </c>
      <c r="J21" s="18">
        <f t="shared" si="2"/>
        <v>77.138</v>
      </c>
      <c r="K21" s="19">
        <v>3</v>
      </c>
      <c r="L21" s="20"/>
    </row>
    <row r="22" ht="26" customHeight="1" spans="1:12">
      <c r="A22" s="9">
        <v>19</v>
      </c>
      <c r="B22" s="10">
        <v>20031129</v>
      </c>
      <c r="C22" s="21" t="s">
        <v>41</v>
      </c>
      <c r="D22" s="22" t="s">
        <v>42</v>
      </c>
      <c r="E22" s="22" t="s">
        <v>43</v>
      </c>
      <c r="F22" s="12">
        <v>81</v>
      </c>
      <c r="G22" s="13">
        <f t="shared" si="0"/>
        <v>32.4</v>
      </c>
      <c r="H22" s="13">
        <v>83.4</v>
      </c>
      <c r="I22" s="17">
        <f t="shared" si="1"/>
        <v>50.04</v>
      </c>
      <c r="J22" s="18">
        <f t="shared" si="2"/>
        <v>82.44</v>
      </c>
      <c r="K22" s="19">
        <v>1</v>
      </c>
      <c r="L22" s="20" t="s">
        <v>17</v>
      </c>
    </row>
    <row r="23" ht="26" customHeight="1" spans="1:12">
      <c r="A23" s="9">
        <v>20</v>
      </c>
      <c r="B23" s="10">
        <v>20030354</v>
      </c>
      <c r="C23" s="21" t="s">
        <v>44</v>
      </c>
      <c r="D23" s="22" t="s">
        <v>42</v>
      </c>
      <c r="E23" s="22" t="s">
        <v>43</v>
      </c>
      <c r="F23" s="12">
        <v>77</v>
      </c>
      <c r="G23" s="13">
        <f t="shared" si="0"/>
        <v>30.8</v>
      </c>
      <c r="H23" s="13">
        <v>74.98</v>
      </c>
      <c r="I23" s="17">
        <f t="shared" si="1"/>
        <v>44.988</v>
      </c>
      <c r="J23" s="18">
        <f t="shared" si="2"/>
        <v>75.788</v>
      </c>
      <c r="K23" s="19">
        <v>2</v>
      </c>
      <c r="L23" s="20"/>
    </row>
    <row r="24" ht="26" customHeight="1" spans="1:12">
      <c r="A24" s="9">
        <v>21</v>
      </c>
      <c r="B24" s="10">
        <v>20030854</v>
      </c>
      <c r="C24" s="21" t="s">
        <v>45</v>
      </c>
      <c r="D24" s="22" t="s">
        <v>42</v>
      </c>
      <c r="E24" s="22" t="s">
        <v>43</v>
      </c>
      <c r="F24" s="12">
        <v>77</v>
      </c>
      <c r="G24" s="13">
        <f t="shared" si="0"/>
        <v>30.8</v>
      </c>
      <c r="H24" s="13">
        <v>74.42</v>
      </c>
      <c r="I24" s="17">
        <f t="shared" si="1"/>
        <v>44.652</v>
      </c>
      <c r="J24" s="18">
        <f t="shared" si="2"/>
        <v>75.452</v>
      </c>
      <c r="K24" s="19">
        <v>3</v>
      </c>
      <c r="L24" s="20"/>
    </row>
    <row r="25" ht="26" customHeight="1" spans="1:12">
      <c r="A25" s="9">
        <v>22</v>
      </c>
      <c r="B25" s="10">
        <v>20030041</v>
      </c>
      <c r="C25" s="21" t="s">
        <v>46</v>
      </c>
      <c r="D25" s="22" t="s">
        <v>42</v>
      </c>
      <c r="E25" s="22" t="s">
        <v>43</v>
      </c>
      <c r="F25" s="12">
        <v>79</v>
      </c>
      <c r="G25" s="13">
        <f t="shared" si="0"/>
        <v>31.6</v>
      </c>
      <c r="H25" s="13">
        <v>71.76</v>
      </c>
      <c r="I25" s="17">
        <f t="shared" si="1"/>
        <v>43.056</v>
      </c>
      <c r="J25" s="18">
        <f t="shared" si="2"/>
        <v>74.656</v>
      </c>
      <c r="K25" s="19">
        <v>4</v>
      </c>
      <c r="L25" s="20"/>
    </row>
    <row r="26" ht="26" customHeight="1" spans="1:12">
      <c r="A26" s="9">
        <v>23</v>
      </c>
      <c r="B26" s="10">
        <v>20030895</v>
      </c>
      <c r="C26" s="21" t="s">
        <v>47</v>
      </c>
      <c r="D26" s="22" t="s">
        <v>42</v>
      </c>
      <c r="E26" s="22" t="s">
        <v>48</v>
      </c>
      <c r="F26" s="12">
        <v>90</v>
      </c>
      <c r="G26" s="13">
        <f t="shared" si="0"/>
        <v>36</v>
      </c>
      <c r="H26" s="13">
        <v>88.75</v>
      </c>
      <c r="I26" s="17">
        <f t="shared" si="1"/>
        <v>53.25</v>
      </c>
      <c r="J26" s="18">
        <f t="shared" si="2"/>
        <v>89.25</v>
      </c>
      <c r="K26" s="19">
        <v>1</v>
      </c>
      <c r="L26" s="20" t="s">
        <v>17</v>
      </c>
    </row>
    <row r="27" ht="26" customHeight="1" spans="1:12">
      <c r="A27" s="9">
        <v>24</v>
      </c>
      <c r="B27" s="10">
        <v>20030293</v>
      </c>
      <c r="C27" s="21" t="s">
        <v>49</v>
      </c>
      <c r="D27" s="22" t="s">
        <v>42</v>
      </c>
      <c r="E27" s="22" t="s">
        <v>48</v>
      </c>
      <c r="F27" s="12">
        <v>90</v>
      </c>
      <c r="G27" s="13">
        <f t="shared" si="0"/>
        <v>36</v>
      </c>
      <c r="H27" s="13">
        <v>83.14</v>
      </c>
      <c r="I27" s="17">
        <f t="shared" si="1"/>
        <v>49.884</v>
      </c>
      <c r="J27" s="18">
        <f t="shared" si="2"/>
        <v>85.884</v>
      </c>
      <c r="K27" s="19">
        <v>2</v>
      </c>
      <c r="L27" s="20"/>
    </row>
    <row r="28" ht="26" customHeight="1" spans="1:12">
      <c r="A28" s="9">
        <v>25</v>
      </c>
      <c r="B28" s="10">
        <v>20030887</v>
      </c>
      <c r="C28" s="21" t="s">
        <v>50</v>
      </c>
      <c r="D28" s="22" t="s">
        <v>42</v>
      </c>
      <c r="E28" s="22" t="s">
        <v>48</v>
      </c>
      <c r="F28" s="12">
        <v>85</v>
      </c>
      <c r="G28" s="13">
        <f t="shared" si="0"/>
        <v>34</v>
      </c>
      <c r="H28" s="13">
        <v>85.99</v>
      </c>
      <c r="I28" s="17">
        <f t="shared" si="1"/>
        <v>51.594</v>
      </c>
      <c r="J28" s="18">
        <f t="shared" si="2"/>
        <v>85.594</v>
      </c>
      <c r="K28" s="19">
        <v>3</v>
      </c>
      <c r="L28" s="20"/>
    </row>
    <row r="29" ht="26" customHeight="1" spans="1:12">
      <c r="A29" s="9">
        <v>26</v>
      </c>
      <c r="B29" s="10">
        <v>20031244</v>
      </c>
      <c r="C29" s="21" t="s">
        <v>51</v>
      </c>
      <c r="D29" s="22" t="s">
        <v>42</v>
      </c>
      <c r="E29" s="22" t="s">
        <v>48</v>
      </c>
      <c r="F29" s="12">
        <v>85</v>
      </c>
      <c r="G29" s="13">
        <f t="shared" si="0"/>
        <v>34</v>
      </c>
      <c r="H29" s="13">
        <v>81.88</v>
      </c>
      <c r="I29" s="17">
        <f t="shared" si="1"/>
        <v>49.128</v>
      </c>
      <c r="J29" s="18">
        <f t="shared" si="2"/>
        <v>83.128</v>
      </c>
      <c r="K29" s="19">
        <v>4</v>
      </c>
      <c r="L29" s="20"/>
    </row>
    <row r="30" ht="26" customHeight="1" spans="1:12">
      <c r="A30" s="9">
        <v>27</v>
      </c>
      <c r="B30" s="10">
        <v>20030421</v>
      </c>
      <c r="C30" s="21" t="s">
        <v>52</v>
      </c>
      <c r="D30" s="22" t="s">
        <v>42</v>
      </c>
      <c r="E30" s="22" t="s">
        <v>48</v>
      </c>
      <c r="F30" s="12">
        <v>85</v>
      </c>
      <c r="G30" s="13">
        <f t="shared" si="0"/>
        <v>34</v>
      </c>
      <c r="H30" s="13">
        <v>80.98</v>
      </c>
      <c r="I30" s="17">
        <f t="shared" si="1"/>
        <v>48.588</v>
      </c>
      <c r="J30" s="18">
        <f t="shared" si="2"/>
        <v>82.588</v>
      </c>
      <c r="K30" s="19">
        <v>5</v>
      </c>
      <c r="L30" s="20"/>
    </row>
    <row r="31" ht="26" customHeight="1" spans="1:12">
      <c r="A31" s="9">
        <v>28</v>
      </c>
      <c r="B31" s="10">
        <v>20030699</v>
      </c>
      <c r="C31" s="21" t="s">
        <v>53</v>
      </c>
      <c r="D31" s="22" t="s">
        <v>42</v>
      </c>
      <c r="E31" s="22" t="s">
        <v>54</v>
      </c>
      <c r="F31" s="12">
        <v>89</v>
      </c>
      <c r="G31" s="13">
        <f t="shared" si="0"/>
        <v>35.6</v>
      </c>
      <c r="H31" s="13">
        <v>82.16</v>
      </c>
      <c r="I31" s="17">
        <f t="shared" si="1"/>
        <v>49.296</v>
      </c>
      <c r="J31" s="18">
        <f t="shared" si="2"/>
        <v>84.896</v>
      </c>
      <c r="K31" s="19">
        <v>1</v>
      </c>
      <c r="L31" s="20" t="s">
        <v>17</v>
      </c>
    </row>
    <row r="32" ht="26" customHeight="1" spans="1:12">
      <c r="A32" s="9">
        <v>29</v>
      </c>
      <c r="B32" s="10">
        <v>20030383</v>
      </c>
      <c r="C32" s="21" t="s">
        <v>55</v>
      </c>
      <c r="D32" s="22" t="s">
        <v>42</v>
      </c>
      <c r="E32" s="22" t="s">
        <v>54</v>
      </c>
      <c r="F32" s="12">
        <v>83</v>
      </c>
      <c r="G32" s="13">
        <f t="shared" si="0"/>
        <v>33.2</v>
      </c>
      <c r="H32" s="13">
        <v>81.26</v>
      </c>
      <c r="I32" s="17">
        <f t="shared" si="1"/>
        <v>48.756</v>
      </c>
      <c r="J32" s="18">
        <f t="shared" si="2"/>
        <v>81.956</v>
      </c>
      <c r="K32" s="19">
        <v>2</v>
      </c>
      <c r="L32" s="20"/>
    </row>
    <row r="33" ht="26" customHeight="1" spans="1:12">
      <c r="A33" s="9">
        <v>30</v>
      </c>
      <c r="B33" s="10">
        <v>20030675</v>
      </c>
      <c r="C33" s="21" t="s">
        <v>56</v>
      </c>
      <c r="D33" s="22" t="s">
        <v>42</v>
      </c>
      <c r="E33" s="22" t="s">
        <v>54</v>
      </c>
      <c r="F33" s="12">
        <v>83</v>
      </c>
      <c r="G33" s="13">
        <f t="shared" si="0"/>
        <v>33.2</v>
      </c>
      <c r="H33" s="13">
        <v>79.6</v>
      </c>
      <c r="I33" s="17">
        <f t="shared" si="1"/>
        <v>47.76</v>
      </c>
      <c r="J33" s="18">
        <f t="shared" si="2"/>
        <v>80.96</v>
      </c>
      <c r="K33" s="19">
        <v>3</v>
      </c>
      <c r="L33" s="20"/>
    </row>
    <row r="34" ht="26" customHeight="1" spans="1:12">
      <c r="A34" s="9">
        <v>31</v>
      </c>
      <c r="B34" s="10">
        <v>20030572</v>
      </c>
      <c r="C34" s="21" t="s">
        <v>57</v>
      </c>
      <c r="D34" s="22" t="s">
        <v>42</v>
      </c>
      <c r="E34" s="22" t="s">
        <v>54</v>
      </c>
      <c r="F34" s="12">
        <v>84</v>
      </c>
      <c r="G34" s="13">
        <f t="shared" si="0"/>
        <v>33.6</v>
      </c>
      <c r="H34" s="13">
        <v>0</v>
      </c>
      <c r="I34" s="17">
        <f t="shared" si="1"/>
        <v>0</v>
      </c>
      <c r="J34" s="18">
        <f t="shared" si="2"/>
        <v>33.6</v>
      </c>
      <c r="K34" s="19">
        <v>4</v>
      </c>
      <c r="L34" s="20"/>
    </row>
    <row r="35" ht="26" customHeight="1" spans="1:12">
      <c r="A35" s="9">
        <v>32</v>
      </c>
      <c r="B35" s="10">
        <v>20030778</v>
      </c>
      <c r="C35" s="21" t="s">
        <v>58</v>
      </c>
      <c r="D35" s="22" t="s">
        <v>42</v>
      </c>
      <c r="E35" s="22" t="s">
        <v>59</v>
      </c>
      <c r="F35" s="12">
        <v>87</v>
      </c>
      <c r="G35" s="13">
        <f t="shared" si="0"/>
        <v>34.8</v>
      </c>
      <c r="H35" s="13">
        <v>78.07</v>
      </c>
      <c r="I35" s="17">
        <f t="shared" si="1"/>
        <v>46.842</v>
      </c>
      <c r="J35" s="18">
        <f t="shared" si="2"/>
        <v>81.642</v>
      </c>
      <c r="K35" s="19">
        <v>1</v>
      </c>
      <c r="L35" s="20" t="s">
        <v>17</v>
      </c>
    </row>
    <row r="36" ht="26" customHeight="1" spans="1:12">
      <c r="A36" s="9">
        <v>33</v>
      </c>
      <c r="B36" s="10">
        <v>20030948</v>
      </c>
      <c r="C36" s="21" t="s">
        <v>60</v>
      </c>
      <c r="D36" s="22" t="s">
        <v>42</v>
      </c>
      <c r="E36" s="22" t="s">
        <v>59</v>
      </c>
      <c r="F36" s="12">
        <v>80</v>
      </c>
      <c r="G36" s="13">
        <f t="shared" si="0"/>
        <v>32</v>
      </c>
      <c r="H36" s="13">
        <v>78.91</v>
      </c>
      <c r="I36" s="17">
        <f t="shared" si="1"/>
        <v>47.346</v>
      </c>
      <c r="J36" s="18">
        <f t="shared" si="2"/>
        <v>79.346</v>
      </c>
      <c r="K36" s="19">
        <v>2</v>
      </c>
      <c r="L36" s="20"/>
    </row>
    <row r="37" ht="26" customHeight="1" spans="1:12">
      <c r="A37" s="9">
        <v>34</v>
      </c>
      <c r="B37" s="10">
        <v>20031024</v>
      </c>
      <c r="C37" s="21" t="s">
        <v>61</v>
      </c>
      <c r="D37" s="22" t="s">
        <v>42</v>
      </c>
      <c r="E37" s="22" t="s">
        <v>59</v>
      </c>
      <c r="F37" s="12">
        <v>78</v>
      </c>
      <c r="G37" s="13">
        <f t="shared" si="0"/>
        <v>31.2</v>
      </c>
      <c r="H37" s="13">
        <v>77.25</v>
      </c>
      <c r="I37" s="17">
        <f t="shared" si="1"/>
        <v>46.35</v>
      </c>
      <c r="J37" s="18">
        <f t="shared" si="2"/>
        <v>77.55</v>
      </c>
      <c r="K37" s="19">
        <v>3</v>
      </c>
      <c r="L37" s="20"/>
    </row>
    <row r="38" ht="26" customHeight="1" spans="1:12">
      <c r="A38" s="9">
        <v>35</v>
      </c>
      <c r="B38" s="10">
        <v>20030245</v>
      </c>
      <c r="C38" s="21" t="s">
        <v>35</v>
      </c>
      <c r="D38" s="22" t="s">
        <v>42</v>
      </c>
      <c r="E38" s="22" t="s">
        <v>59</v>
      </c>
      <c r="F38" s="12">
        <v>78</v>
      </c>
      <c r="G38" s="13">
        <f t="shared" si="0"/>
        <v>31.2</v>
      </c>
      <c r="H38" s="13">
        <v>77.07</v>
      </c>
      <c r="I38" s="17">
        <f t="shared" si="1"/>
        <v>46.242</v>
      </c>
      <c r="J38" s="18">
        <f t="shared" si="2"/>
        <v>77.442</v>
      </c>
      <c r="K38" s="19">
        <v>4</v>
      </c>
      <c r="L38" s="20"/>
    </row>
    <row r="39" ht="26" customHeight="1" spans="1:12">
      <c r="A39" s="9">
        <v>36</v>
      </c>
      <c r="B39" s="10">
        <v>20030954</v>
      </c>
      <c r="C39" s="21" t="s">
        <v>62</v>
      </c>
      <c r="D39" s="22" t="s">
        <v>42</v>
      </c>
      <c r="E39" s="22" t="s">
        <v>63</v>
      </c>
      <c r="F39" s="12">
        <v>82</v>
      </c>
      <c r="G39" s="13">
        <f t="shared" si="0"/>
        <v>32.8</v>
      </c>
      <c r="H39" s="13">
        <v>82.75</v>
      </c>
      <c r="I39" s="17">
        <f t="shared" si="1"/>
        <v>49.65</v>
      </c>
      <c r="J39" s="18">
        <f t="shared" si="2"/>
        <v>82.45</v>
      </c>
      <c r="K39" s="19">
        <v>1</v>
      </c>
      <c r="L39" s="20" t="s">
        <v>17</v>
      </c>
    </row>
    <row r="40" ht="26" customHeight="1" spans="1:12">
      <c r="A40" s="9">
        <v>37</v>
      </c>
      <c r="B40" s="10">
        <v>20030429</v>
      </c>
      <c r="C40" s="21" t="s">
        <v>64</v>
      </c>
      <c r="D40" s="22" t="s">
        <v>42</v>
      </c>
      <c r="E40" s="22" t="s">
        <v>63</v>
      </c>
      <c r="F40" s="12">
        <v>82</v>
      </c>
      <c r="G40" s="13">
        <f t="shared" si="0"/>
        <v>32.8</v>
      </c>
      <c r="H40" s="13">
        <v>80.98</v>
      </c>
      <c r="I40" s="17">
        <f t="shared" si="1"/>
        <v>48.588</v>
      </c>
      <c r="J40" s="18">
        <f t="shared" si="2"/>
        <v>81.388</v>
      </c>
      <c r="K40" s="19">
        <v>2</v>
      </c>
      <c r="L40" s="20"/>
    </row>
    <row r="41" ht="26" customHeight="1" spans="1:12">
      <c r="A41" s="9">
        <v>38</v>
      </c>
      <c r="B41" s="10">
        <v>20031358</v>
      </c>
      <c r="C41" s="21" t="s">
        <v>65</v>
      </c>
      <c r="D41" s="22" t="s">
        <v>42</v>
      </c>
      <c r="E41" s="22" t="s">
        <v>63</v>
      </c>
      <c r="F41" s="12">
        <v>82</v>
      </c>
      <c r="G41" s="13">
        <f t="shared" si="0"/>
        <v>32.8</v>
      </c>
      <c r="H41" s="13">
        <v>80.25</v>
      </c>
      <c r="I41" s="17">
        <f t="shared" si="1"/>
        <v>48.15</v>
      </c>
      <c r="J41" s="18">
        <f t="shared" si="2"/>
        <v>80.95</v>
      </c>
      <c r="K41" s="19">
        <v>3</v>
      </c>
      <c r="L41" s="20"/>
    </row>
    <row r="42" ht="26" customHeight="1" spans="1:12">
      <c r="A42" s="9">
        <v>39</v>
      </c>
      <c r="B42" s="10">
        <v>20030068</v>
      </c>
      <c r="C42" s="21" t="s">
        <v>66</v>
      </c>
      <c r="D42" s="22" t="s">
        <v>42</v>
      </c>
      <c r="E42" s="22" t="s">
        <v>63</v>
      </c>
      <c r="F42" s="12">
        <v>83</v>
      </c>
      <c r="G42" s="13">
        <f t="shared" si="0"/>
        <v>33.2</v>
      </c>
      <c r="H42" s="13">
        <v>79.23</v>
      </c>
      <c r="I42" s="17">
        <f t="shared" si="1"/>
        <v>47.538</v>
      </c>
      <c r="J42" s="18">
        <f t="shared" si="2"/>
        <v>80.738</v>
      </c>
      <c r="K42" s="19">
        <v>4</v>
      </c>
      <c r="L42" s="20"/>
    </row>
    <row r="43" ht="26" customHeight="1" spans="1:12">
      <c r="A43" s="9">
        <v>40</v>
      </c>
      <c r="B43" s="10">
        <v>20031291</v>
      </c>
      <c r="C43" s="21" t="s">
        <v>67</v>
      </c>
      <c r="D43" s="22" t="s">
        <v>68</v>
      </c>
      <c r="E43" s="22" t="s">
        <v>69</v>
      </c>
      <c r="F43" s="12">
        <v>83</v>
      </c>
      <c r="G43" s="13">
        <f t="shared" si="0"/>
        <v>33.2</v>
      </c>
      <c r="H43" s="13">
        <v>81.22</v>
      </c>
      <c r="I43" s="17">
        <f t="shared" si="1"/>
        <v>48.732</v>
      </c>
      <c r="J43" s="18">
        <f t="shared" si="2"/>
        <v>81.932</v>
      </c>
      <c r="K43" s="19">
        <v>1</v>
      </c>
      <c r="L43" s="20" t="s">
        <v>17</v>
      </c>
    </row>
    <row r="44" ht="26" customHeight="1" spans="1:12">
      <c r="A44" s="9">
        <v>41</v>
      </c>
      <c r="B44" s="10">
        <v>20030566</v>
      </c>
      <c r="C44" s="21" t="s">
        <v>70</v>
      </c>
      <c r="D44" s="22" t="s">
        <v>68</v>
      </c>
      <c r="E44" s="22" t="s">
        <v>69</v>
      </c>
      <c r="F44" s="12">
        <v>74</v>
      </c>
      <c r="G44" s="13">
        <f t="shared" si="0"/>
        <v>29.6</v>
      </c>
      <c r="H44" s="13">
        <v>82.68</v>
      </c>
      <c r="I44" s="17">
        <f t="shared" si="1"/>
        <v>49.608</v>
      </c>
      <c r="J44" s="18">
        <f t="shared" si="2"/>
        <v>79.208</v>
      </c>
      <c r="K44" s="19">
        <v>2</v>
      </c>
      <c r="L44" s="20" t="s">
        <v>17</v>
      </c>
    </row>
    <row r="45" ht="26" customHeight="1" spans="1:12">
      <c r="A45" s="9">
        <v>42</v>
      </c>
      <c r="B45" s="10">
        <v>20030258</v>
      </c>
      <c r="C45" s="21" t="s">
        <v>71</v>
      </c>
      <c r="D45" s="22" t="s">
        <v>68</v>
      </c>
      <c r="E45" s="22" t="s">
        <v>69</v>
      </c>
      <c r="F45" s="12">
        <v>77</v>
      </c>
      <c r="G45" s="13">
        <f t="shared" si="0"/>
        <v>30.8</v>
      </c>
      <c r="H45" s="13">
        <v>79.34</v>
      </c>
      <c r="I45" s="17">
        <f t="shared" si="1"/>
        <v>47.604</v>
      </c>
      <c r="J45" s="18">
        <f t="shared" si="2"/>
        <v>78.404</v>
      </c>
      <c r="K45" s="19">
        <v>3</v>
      </c>
      <c r="L45" s="20" t="s">
        <v>17</v>
      </c>
    </row>
    <row r="46" ht="26" customHeight="1" spans="1:12">
      <c r="A46" s="9">
        <v>43</v>
      </c>
      <c r="B46" s="10">
        <v>20030268</v>
      </c>
      <c r="C46" s="21" t="s">
        <v>72</v>
      </c>
      <c r="D46" s="22" t="s">
        <v>68</v>
      </c>
      <c r="E46" s="22" t="s">
        <v>69</v>
      </c>
      <c r="F46" s="12">
        <v>74</v>
      </c>
      <c r="G46" s="13">
        <f t="shared" si="0"/>
        <v>29.6</v>
      </c>
      <c r="H46" s="13">
        <v>81.1</v>
      </c>
      <c r="I46" s="17">
        <f t="shared" si="1"/>
        <v>48.66</v>
      </c>
      <c r="J46" s="18">
        <f t="shared" si="2"/>
        <v>78.26</v>
      </c>
      <c r="K46" s="19">
        <v>4</v>
      </c>
      <c r="L46" s="20" t="s">
        <v>17</v>
      </c>
    </row>
    <row r="47" ht="26" customHeight="1" spans="1:12">
      <c r="A47" s="9">
        <v>44</v>
      </c>
      <c r="B47" s="10">
        <v>20030955</v>
      </c>
      <c r="C47" s="21" t="s">
        <v>73</v>
      </c>
      <c r="D47" s="22" t="s">
        <v>68</v>
      </c>
      <c r="E47" s="22" t="s">
        <v>69</v>
      </c>
      <c r="F47" s="12">
        <v>68</v>
      </c>
      <c r="G47" s="13">
        <f t="shared" si="0"/>
        <v>27.2</v>
      </c>
      <c r="H47" s="13">
        <v>84.24</v>
      </c>
      <c r="I47" s="17">
        <f t="shared" si="1"/>
        <v>50.544</v>
      </c>
      <c r="J47" s="18">
        <f t="shared" si="2"/>
        <v>77.744</v>
      </c>
      <c r="K47" s="19">
        <v>5</v>
      </c>
      <c r="L47" s="20" t="s">
        <v>17</v>
      </c>
    </row>
    <row r="48" ht="26" customHeight="1" spans="1:12">
      <c r="A48" s="9">
        <v>45</v>
      </c>
      <c r="B48" s="10">
        <v>20030457</v>
      </c>
      <c r="C48" s="21" t="s">
        <v>74</v>
      </c>
      <c r="D48" s="22" t="s">
        <v>68</v>
      </c>
      <c r="E48" s="22" t="s">
        <v>69</v>
      </c>
      <c r="F48" s="12">
        <v>78</v>
      </c>
      <c r="G48" s="13">
        <f t="shared" si="0"/>
        <v>31.2</v>
      </c>
      <c r="H48" s="13">
        <v>75.79</v>
      </c>
      <c r="I48" s="17">
        <f t="shared" si="1"/>
        <v>45.474</v>
      </c>
      <c r="J48" s="18">
        <f t="shared" si="2"/>
        <v>76.674</v>
      </c>
      <c r="K48" s="19">
        <v>6</v>
      </c>
      <c r="L48" s="20" t="s">
        <v>17</v>
      </c>
    </row>
    <row r="49" ht="26" customHeight="1" spans="1:12">
      <c r="A49" s="9">
        <v>46</v>
      </c>
      <c r="B49" s="10">
        <v>20030979</v>
      </c>
      <c r="C49" s="21" t="s">
        <v>75</v>
      </c>
      <c r="D49" s="22" t="s">
        <v>68</v>
      </c>
      <c r="E49" s="22" t="s">
        <v>69</v>
      </c>
      <c r="F49" s="12">
        <v>72</v>
      </c>
      <c r="G49" s="13">
        <f t="shared" si="0"/>
        <v>28.8</v>
      </c>
      <c r="H49" s="13">
        <v>79.35</v>
      </c>
      <c r="I49" s="17">
        <f t="shared" si="1"/>
        <v>47.61</v>
      </c>
      <c r="J49" s="18">
        <f t="shared" si="2"/>
        <v>76.41</v>
      </c>
      <c r="K49" s="19">
        <v>7</v>
      </c>
      <c r="L49" s="20"/>
    </row>
    <row r="50" ht="26" customHeight="1" spans="1:12">
      <c r="A50" s="9">
        <v>47</v>
      </c>
      <c r="B50" s="10">
        <v>20031424</v>
      </c>
      <c r="C50" s="21" t="s">
        <v>76</v>
      </c>
      <c r="D50" s="22" t="s">
        <v>68</v>
      </c>
      <c r="E50" s="22" t="s">
        <v>69</v>
      </c>
      <c r="F50" s="12">
        <v>71</v>
      </c>
      <c r="G50" s="13">
        <f t="shared" si="0"/>
        <v>28.4</v>
      </c>
      <c r="H50" s="13">
        <v>79.77</v>
      </c>
      <c r="I50" s="17">
        <f t="shared" si="1"/>
        <v>47.862</v>
      </c>
      <c r="J50" s="18">
        <f t="shared" si="2"/>
        <v>76.262</v>
      </c>
      <c r="K50" s="19">
        <v>8</v>
      </c>
      <c r="L50" s="20"/>
    </row>
    <row r="51" ht="26" customHeight="1" spans="1:12">
      <c r="A51" s="9">
        <v>48</v>
      </c>
      <c r="B51" s="10">
        <v>20031342</v>
      </c>
      <c r="C51" s="21" t="s">
        <v>77</v>
      </c>
      <c r="D51" s="22" t="s">
        <v>68</v>
      </c>
      <c r="E51" s="22" t="s">
        <v>69</v>
      </c>
      <c r="F51" s="12">
        <v>74</v>
      </c>
      <c r="G51" s="13">
        <f t="shared" si="0"/>
        <v>29.6</v>
      </c>
      <c r="H51" s="13">
        <v>76.83</v>
      </c>
      <c r="I51" s="17">
        <f t="shared" si="1"/>
        <v>46.098</v>
      </c>
      <c r="J51" s="18">
        <f t="shared" si="2"/>
        <v>75.698</v>
      </c>
      <c r="K51" s="19">
        <v>9</v>
      </c>
      <c r="L51" s="20"/>
    </row>
    <row r="52" ht="26" customHeight="1" spans="1:12">
      <c r="A52" s="9">
        <v>49</v>
      </c>
      <c r="B52" s="10">
        <v>20030199</v>
      </c>
      <c r="C52" s="21" t="s">
        <v>78</v>
      </c>
      <c r="D52" s="22" t="s">
        <v>68</v>
      </c>
      <c r="E52" s="22" t="s">
        <v>69</v>
      </c>
      <c r="F52" s="12">
        <v>69</v>
      </c>
      <c r="G52" s="13">
        <f t="shared" si="0"/>
        <v>27.6</v>
      </c>
      <c r="H52" s="13">
        <v>80.08</v>
      </c>
      <c r="I52" s="17">
        <f t="shared" si="1"/>
        <v>48.048</v>
      </c>
      <c r="J52" s="18">
        <f t="shared" si="2"/>
        <v>75.648</v>
      </c>
      <c r="K52" s="19">
        <v>10</v>
      </c>
      <c r="L52" s="20"/>
    </row>
    <row r="53" ht="26" customHeight="1" spans="1:12">
      <c r="A53" s="9">
        <v>50</v>
      </c>
      <c r="B53" s="10">
        <v>20030049</v>
      </c>
      <c r="C53" s="21" t="s">
        <v>79</v>
      </c>
      <c r="D53" s="22" t="s">
        <v>68</v>
      </c>
      <c r="E53" s="22" t="s">
        <v>69</v>
      </c>
      <c r="F53" s="12">
        <v>78</v>
      </c>
      <c r="G53" s="13">
        <f t="shared" si="0"/>
        <v>31.2</v>
      </c>
      <c r="H53" s="13">
        <v>73.47</v>
      </c>
      <c r="I53" s="17">
        <f t="shared" si="1"/>
        <v>44.082</v>
      </c>
      <c r="J53" s="18">
        <f t="shared" si="2"/>
        <v>75.282</v>
      </c>
      <c r="K53" s="19">
        <v>11</v>
      </c>
      <c r="L53" s="20"/>
    </row>
    <row r="54" ht="26" customHeight="1" spans="1:12">
      <c r="A54" s="9">
        <v>51</v>
      </c>
      <c r="B54" s="10">
        <v>20030109</v>
      </c>
      <c r="C54" s="21" t="s">
        <v>80</v>
      </c>
      <c r="D54" s="22" t="s">
        <v>68</v>
      </c>
      <c r="E54" s="22" t="s">
        <v>69</v>
      </c>
      <c r="F54" s="12">
        <v>70</v>
      </c>
      <c r="G54" s="13">
        <f t="shared" si="0"/>
        <v>28</v>
      </c>
      <c r="H54" s="13">
        <v>78.43</v>
      </c>
      <c r="I54" s="17">
        <f t="shared" si="1"/>
        <v>47.058</v>
      </c>
      <c r="J54" s="18">
        <f t="shared" si="2"/>
        <v>75.058</v>
      </c>
      <c r="K54" s="19">
        <v>12</v>
      </c>
      <c r="L54" s="20"/>
    </row>
    <row r="55" ht="26" customHeight="1" spans="1:12">
      <c r="A55" s="9">
        <v>52</v>
      </c>
      <c r="B55" s="10">
        <v>20031348</v>
      </c>
      <c r="C55" s="21" t="s">
        <v>81</v>
      </c>
      <c r="D55" s="22" t="s">
        <v>68</v>
      </c>
      <c r="E55" s="22" t="s">
        <v>69</v>
      </c>
      <c r="F55" s="12">
        <v>69</v>
      </c>
      <c r="G55" s="13">
        <f t="shared" si="0"/>
        <v>27.6</v>
      </c>
      <c r="H55" s="13">
        <v>78.32</v>
      </c>
      <c r="I55" s="17">
        <f t="shared" si="1"/>
        <v>46.992</v>
      </c>
      <c r="J55" s="18">
        <f t="shared" si="2"/>
        <v>74.592</v>
      </c>
      <c r="K55" s="19">
        <v>13</v>
      </c>
      <c r="L55" s="20"/>
    </row>
    <row r="56" ht="26" customHeight="1" spans="1:12">
      <c r="A56" s="9">
        <v>53</v>
      </c>
      <c r="B56" s="10">
        <v>20030235</v>
      </c>
      <c r="C56" s="21" t="s">
        <v>35</v>
      </c>
      <c r="D56" s="22" t="s">
        <v>68</v>
      </c>
      <c r="E56" s="22" t="s">
        <v>69</v>
      </c>
      <c r="F56" s="12">
        <v>70</v>
      </c>
      <c r="G56" s="13">
        <f t="shared" si="0"/>
        <v>28</v>
      </c>
      <c r="H56" s="13">
        <v>74.71</v>
      </c>
      <c r="I56" s="17">
        <f t="shared" si="1"/>
        <v>44.826</v>
      </c>
      <c r="J56" s="18">
        <f t="shared" si="2"/>
        <v>72.826</v>
      </c>
      <c r="K56" s="19">
        <v>14</v>
      </c>
      <c r="L56" s="20"/>
    </row>
    <row r="57" ht="26" customHeight="1" spans="1:12">
      <c r="A57" s="9">
        <v>54</v>
      </c>
      <c r="B57" s="10">
        <v>20030726</v>
      </c>
      <c r="C57" s="21" t="s">
        <v>82</v>
      </c>
      <c r="D57" s="22" t="s">
        <v>68</v>
      </c>
      <c r="E57" s="22" t="s">
        <v>69</v>
      </c>
      <c r="F57" s="12">
        <v>71</v>
      </c>
      <c r="G57" s="13">
        <f t="shared" si="0"/>
        <v>28.4</v>
      </c>
      <c r="H57" s="13">
        <v>0</v>
      </c>
      <c r="I57" s="17">
        <f t="shared" si="1"/>
        <v>0</v>
      </c>
      <c r="J57" s="18">
        <f t="shared" si="2"/>
        <v>28.4</v>
      </c>
      <c r="K57" s="19">
        <v>15</v>
      </c>
      <c r="L57" s="20"/>
    </row>
    <row r="58" ht="26" customHeight="1" spans="1:12">
      <c r="A58" s="9">
        <v>55</v>
      </c>
      <c r="B58" s="10">
        <v>20031104</v>
      </c>
      <c r="C58" s="21" t="s">
        <v>83</v>
      </c>
      <c r="D58" s="22" t="s">
        <v>68</v>
      </c>
      <c r="E58" s="22" t="s">
        <v>69</v>
      </c>
      <c r="F58" s="12">
        <v>70</v>
      </c>
      <c r="G58" s="13">
        <f t="shared" si="0"/>
        <v>28</v>
      </c>
      <c r="H58" s="13">
        <v>0</v>
      </c>
      <c r="I58" s="17">
        <f t="shared" si="1"/>
        <v>0</v>
      </c>
      <c r="J58" s="18">
        <f t="shared" si="2"/>
        <v>28</v>
      </c>
      <c r="K58" s="19">
        <v>16</v>
      </c>
      <c r="L58" s="20"/>
    </row>
    <row r="59" ht="26" customHeight="1" spans="1:12">
      <c r="A59" s="9">
        <v>56</v>
      </c>
      <c r="B59" s="10">
        <v>20030990</v>
      </c>
      <c r="C59" s="21" t="s">
        <v>84</v>
      </c>
      <c r="D59" s="22" t="s">
        <v>68</v>
      </c>
      <c r="E59" s="22" t="s">
        <v>69</v>
      </c>
      <c r="F59" s="12">
        <v>68</v>
      </c>
      <c r="G59" s="13">
        <f t="shared" si="0"/>
        <v>27.2</v>
      </c>
      <c r="H59" s="13">
        <v>0</v>
      </c>
      <c r="I59" s="17">
        <f t="shared" si="1"/>
        <v>0</v>
      </c>
      <c r="J59" s="18">
        <f t="shared" si="2"/>
        <v>27.2</v>
      </c>
      <c r="K59" s="19">
        <v>17</v>
      </c>
      <c r="L59" s="20"/>
    </row>
    <row r="60" ht="26" customHeight="1" spans="1:12">
      <c r="A60" s="9">
        <v>57</v>
      </c>
      <c r="B60" s="10">
        <v>20031113</v>
      </c>
      <c r="C60" s="21" t="s">
        <v>85</v>
      </c>
      <c r="D60" s="22" t="s">
        <v>68</v>
      </c>
      <c r="E60" s="22" t="s">
        <v>69</v>
      </c>
      <c r="F60" s="12">
        <v>68</v>
      </c>
      <c r="G60" s="13">
        <f t="shared" si="0"/>
        <v>27.2</v>
      </c>
      <c r="H60" s="13">
        <v>0</v>
      </c>
      <c r="I60" s="17">
        <f t="shared" si="1"/>
        <v>0</v>
      </c>
      <c r="J60" s="18">
        <f t="shared" si="2"/>
        <v>27.2</v>
      </c>
      <c r="K60" s="19">
        <v>17</v>
      </c>
      <c r="L60" s="20"/>
    </row>
    <row r="61" ht="26" customHeight="1" spans="1:12">
      <c r="A61" s="9">
        <v>58</v>
      </c>
      <c r="B61" s="10">
        <v>20031150</v>
      </c>
      <c r="C61" s="21" t="s">
        <v>86</v>
      </c>
      <c r="D61" s="22" t="s">
        <v>68</v>
      </c>
      <c r="E61" s="22" t="s">
        <v>87</v>
      </c>
      <c r="F61" s="12">
        <v>71</v>
      </c>
      <c r="G61" s="13">
        <f t="shared" si="0"/>
        <v>28.4</v>
      </c>
      <c r="H61" s="13">
        <v>87.56</v>
      </c>
      <c r="I61" s="17">
        <f t="shared" si="1"/>
        <v>52.536</v>
      </c>
      <c r="J61" s="18">
        <f t="shared" si="2"/>
        <v>80.936</v>
      </c>
      <c r="K61" s="19">
        <v>1</v>
      </c>
      <c r="L61" s="20" t="s">
        <v>17</v>
      </c>
    </row>
    <row r="62" ht="26" customHeight="1" spans="1:12">
      <c r="A62" s="9">
        <v>59</v>
      </c>
      <c r="B62" s="10">
        <v>20030713</v>
      </c>
      <c r="C62" s="21" t="s">
        <v>88</v>
      </c>
      <c r="D62" s="22" t="s">
        <v>68</v>
      </c>
      <c r="E62" s="22" t="s">
        <v>87</v>
      </c>
      <c r="F62" s="12">
        <v>71</v>
      </c>
      <c r="G62" s="13">
        <f t="shared" si="0"/>
        <v>28.4</v>
      </c>
      <c r="H62" s="13">
        <v>84.25</v>
      </c>
      <c r="I62" s="17">
        <f t="shared" si="1"/>
        <v>50.55</v>
      </c>
      <c r="J62" s="18">
        <f t="shared" si="2"/>
        <v>78.95</v>
      </c>
      <c r="K62" s="19">
        <v>2</v>
      </c>
      <c r="L62" s="20"/>
    </row>
    <row r="63" ht="26" customHeight="1" spans="1:12">
      <c r="A63" s="9">
        <v>60</v>
      </c>
      <c r="B63" s="10">
        <v>20030858</v>
      </c>
      <c r="C63" s="21" t="s">
        <v>89</v>
      </c>
      <c r="D63" s="22" t="s">
        <v>68</v>
      </c>
      <c r="E63" s="22" t="s">
        <v>87</v>
      </c>
      <c r="F63" s="12">
        <v>63</v>
      </c>
      <c r="G63" s="13">
        <f t="shared" si="0"/>
        <v>25.2</v>
      </c>
      <c r="H63" s="13">
        <v>89.37</v>
      </c>
      <c r="I63" s="17">
        <f t="shared" si="1"/>
        <v>53.622</v>
      </c>
      <c r="J63" s="18">
        <f t="shared" si="2"/>
        <v>78.822</v>
      </c>
      <c r="K63" s="19">
        <v>3</v>
      </c>
      <c r="L63" s="20"/>
    </row>
    <row r="64" ht="26" customHeight="1" spans="1:12">
      <c r="A64" s="9">
        <v>61</v>
      </c>
      <c r="B64" s="10">
        <v>20030894</v>
      </c>
      <c r="C64" s="21" t="s">
        <v>90</v>
      </c>
      <c r="D64" s="22" t="s">
        <v>68</v>
      </c>
      <c r="E64" s="22" t="s">
        <v>87</v>
      </c>
      <c r="F64" s="12">
        <v>63</v>
      </c>
      <c r="G64" s="13">
        <f t="shared" si="0"/>
        <v>25.2</v>
      </c>
      <c r="H64" s="13">
        <v>0</v>
      </c>
      <c r="I64" s="17">
        <f t="shared" si="1"/>
        <v>0</v>
      </c>
      <c r="J64" s="18">
        <f t="shared" si="2"/>
        <v>25.2</v>
      </c>
      <c r="K64" s="19">
        <v>4</v>
      </c>
      <c r="L64" s="20"/>
    </row>
    <row r="65" ht="26" customHeight="1" spans="1:12">
      <c r="A65" s="9">
        <v>62</v>
      </c>
      <c r="B65" s="10">
        <v>20030106</v>
      </c>
      <c r="C65" s="21" t="s">
        <v>91</v>
      </c>
      <c r="D65" s="22" t="s">
        <v>68</v>
      </c>
      <c r="E65" s="22" t="s">
        <v>92</v>
      </c>
      <c r="F65" s="12">
        <v>76</v>
      </c>
      <c r="G65" s="13">
        <f t="shared" si="0"/>
        <v>30.4</v>
      </c>
      <c r="H65" s="13">
        <v>91.69</v>
      </c>
      <c r="I65" s="17">
        <f t="shared" si="1"/>
        <v>55.014</v>
      </c>
      <c r="J65" s="18">
        <f t="shared" si="2"/>
        <v>85.414</v>
      </c>
      <c r="K65" s="19">
        <v>1</v>
      </c>
      <c r="L65" s="20" t="s">
        <v>17</v>
      </c>
    </row>
    <row r="66" ht="26" customHeight="1" spans="1:12">
      <c r="A66" s="9">
        <v>63</v>
      </c>
      <c r="B66" s="10">
        <v>20030960</v>
      </c>
      <c r="C66" s="10" t="s">
        <v>93</v>
      </c>
      <c r="D66" s="22" t="s">
        <v>68</v>
      </c>
      <c r="E66" s="22" t="s">
        <v>92</v>
      </c>
      <c r="F66" s="12">
        <v>77</v>
      </c>
      <c r="G66" s="13">
        <f t="shared" si="0"/>
        <v>30.8</v>
      </c>
      <c r="H66" s="13">
        <v>90.52</v>
      </c>
      <c r="I66" s="17">
        <f t="shared" si="1"/>
        <v>54.312</v>
      </c>
      <c r="J66" s="18">
        <f t="shared" si="2"/>
        <v>85.112</v>
      </c>
      <c r="K66" s="19">
        <v>2</v>
      </c>
      <c r="L66" s="20" t="s">
        <v>17</v>
      </c>
    </row>
    <row r="67" ht="26" customHeight="1" spans="1:12">
      <c r="A67" s="9">
        <v>64</v>
      </c>
      <c r="B67" s="10">
        <v>20031353</v>
      </c>
      <c r="C67" s="21" t="s">
        <v>94</v>
      </c>
      <c r="D67" s="22" t="s">
        <v>68</v>
      </c>
      <c r="E67" s="22" t="s">
        <v>92</v>
      </c>
      <c r="F67" s="12">
        <v>72</v>
      </c>
      <c r="G67" s="13">
        <f t="shared" si="0"/>
        <v>28.8</v>
      </c>
      <c r="H67" s="13">
        <v>92.19</v>
      </c>
      <c r="I67" s="17">
        <f t="shared" si="1"/>
        <v>55.314</v>
      </c>
      <c r="J67" s="18">
        <f t="shared" si="2"/>
        <v>84.114</v>
      </c>
      <c r="K67" s="19">
        <v>3</v>
      </c>
      <c r="L67" s="20" t="s">
        <v>17</v>
      </c>
    </row>
    <row r="68" ht="26" customHeight="1" spans="1:12">
      <c r="A68" s="9">
        <v>65</v>
      </c>
      <c r="B68" s="10">
        <v>20031366</v>
      </c>
      <c r="C68" s="21" t="s">
        <v>95</v>
      </c>
      <c r="D68" s="22" t="s">
        <v>68</v>
      </c>
      <c r="E68" s="22" t="s">
        <v>92</v>
      </c>
      <c r="F68" s="12">
        <v>75</v>
      </c>
      <c r="G68" s="13">
        <f t="shared" ref="G68:G131" si="3">F68*0.4</f>
        <v>30</v>
      </c>
      <c r="H68" s="13">
        <v>89.06</v>
      </c>
      <c r="I68" s="17">
        <f t="shared" ref="I68:I131" si="4">H68*0.6</f>
        <v>53.436</v>
      </c>
      <c r="J68" s="18">
        <f t="shared" ref="J68:J131" si="5">G68+I68</f>
        <v>83.436</v>
      </c>
      <c r="K68" s="19">
        <v>4</v>
      </c>
      <c r="L68" s="20"/>
    </row>
    <row r="69" ht="26" customHeight="1" spans="1:12">
      <c r="A69" s="9">
        <v>66</v>
      </c>
      <c r="B69" s="10">
        <v>20031441</v>
      </c>
      <c r="C69" s="21" t="s">
        <v>96</v>
      </c>
      <c r="D69" s="22" t="s">
        <v>68</v>
      </c>
      <c r="E69" s="22" t="s">
        <v>92</v>
      </c>
      <c r="F69" s="12">
        <v>77</v>
      </c>
      <c r="G69" s="13">
        <f t="shared" si="3"/>
        <v>30.8</v>
      </c>
      <c r="H69" s="13">
        <v>84.97</v>
      </c>
      <c r="I69" s="17">
        <f t="shared" si="4"/>
        <v>50.982</v>
      </c>
      <c r="J69" s="18">
        <f t="shared" si="5"/>
        <v>81.782</v>
      </c>
      <c r="K69" s="19">
        <v>5</v>
      </c>
      <c r="L69" s="20"/>
    </row>
    <row r="70" ht="26" customHeight="1" spans="1:12">
      <c r="A70" s="9">
        <v>67</v>
      </c>
      <c r="B70" s="10">
        <v>20030919</v>
      </c>
      <c r="C70" s="21" t="s">
        <v>97</v>
      </c>
      <c r="D70" s="22" t="s">
        <v>68</v>
      </c>
      <c r="E70" s="22" t="s">
        <v>92</v>
      </c>
      <c r="F70" s="12">
        <v>72</v>
      </c>
      <c r="G70" s="13">
        <f t="shared" si="3"/>
        <v>28.8</v>
      </c>
      <c r="H70" s="13">
        <v>88.16</v>
      </c>
      <c r="I70" s="17">
        <f t="shared" si="4"/>
        <v>52.896</v>
      </c>
      <c r="J70" s="18">
        <f t="shared" si="5"/>
        <v>81.696</v>
      </c>
      <c r="K70" s="19">
        <v>6</v>
      </c>
      <c r="L70" s="20"/>
    </row>
    <row r="71" ht="26" customHeight="1" spans="1:12">
      <c r="A71" s="9">
        <v>68</v>
      </c>
      <c r="B71" s="10">
        <v>20031345</v>
      </c>
      <c r="C71" s="21" t="s">
        <v>98</v>
      </c>
      <c r="D71" s="22" t="s">
        <v>68</v>
      </c>
      <c r="E71" s="22" t="s">
        <v>92</v>
      </c>
      <c r="F71" s="12">
        <v>71</v>
      </c>
      <c r="G71" s="13">
        <f t="shared" si="3"/>
        <v>28.4</v>
      </c>
      <c r="H71" s="13">
        <v>87.17</v>
      </c>
      <c r="I71" s="17">
        <f t="shared" si="4"/>
        <v>52.302</v>
      </c>
      <c r="J71" s="18">
        <f t="shared" si="5"/>
        <v>80.702</v>
      </c>
      <c r="K71" s="19">
        <v>7</v>
      </c>
      <c r="L71" s="20"/>
    </row>
    <row r="72" ht="26" customHeight="1" spans="1:12">
      <c r="A72" s="9">
        <v>69</v>
      </c>
      <c r="B72" s="10">
        <v>20030549</v>
      </c>
      <c r="C72" s="21" t="s">
        <v>99</v>
      </c>
      <c r="D72" s="22" t="s">
        <v>68</v>
      </c>
      <c r="E72" s="22" t="s">
        <v>92</v>
      </c>
      <c r="F72" s="12">
        <v>72</v>
      </c>
      <c r="G72" s="13">
        <f t="shared" si="3"/>
        <v>28.8</v>
      </c>
      <c r="H72" s="13">
        <v>0</v>
      </c>
      <c r="I72" s="17">
        <f t="shared" si="4"/>
        <v>0</v>
      </c>
      <c r="J72" s="18">
        <f t="shared" si="5"/>
        <v>28.8</v>
      </c>
      <c r="K72" s="19">
        <v>8</v>
      </c>
      <c r="L72" s="20"/>
    </row>
    <row r="73" ht="26" customHeight="1" spans="1:12">
      <c r="A73" s="9">
        <v>70</v>
      </c>
      <c r="B73" s="10">
        <v>20031035</v>
      </c>
      <c r="C73" s="21" t="s">
        <v>100</v>
      </c>
      <c r="D73" s="22" t="s">
        <v>68</v>
      </c>
      <c r="E73" s="22" t="s">
        <v>92</v>
      </c>
      <c r="F73" s="12">
        <v>71</v>
      </c>
      <c r="G73" s="13">
        <f t="shared" si="3"/>
        <v>28.4</v>
      </c>
      <c r="H73" s="13">
        <v>0</v>
      </c>
      <c r="I73" s="17">
        <f t="shared" si="4"/>
        <v>0</v>
      </c>
      <c r="J73" s="18">
        <f t="shared" si="5"/>
        <v>28.4</v>
      </c>
      <c r="K73" s="19">
        <v>9</v>
      </c>
      <c r="L73" s="20"/>
    </row>
    <row r="74" ht="26" customHeight="1" spans="1:12">
      <c r="A74" s="9">
        <v>71</v>
      </c>
      <c r="B74" s="10">
        <v>20030717</v>
      </c>
      <c r="C74" s="21" t="s">
        <v>101</v>
      </c>
      <c r="D74" s="22" t="s">
        <v>68</v>
      </c>
      <c r="E74" s="22" t="s">
        <v>102</v>
      </c>
      <c r="F74" s="12">
        <v>79</v>
      </c>
      <c r="G74" s="13">
        <f t="shared" si="3"/>
        <v>31.6</v>
      </c>
      <c r="H74" s="13">
        <v>92.36</v>
      </c>
      <c r="I74" s="17">
        <f t="shared" si="4"/>
        <v>55.416</v>
      </c>
      <c r="J74" s="18">
        <f t="shared" si="5"/>
        <v>87.016</v>
      </c>
      <c r="K74" s="19">
        <v>1</v>
      </c>
      <c r="L74" s="20" t="s">
        <v>17</v>
      </c>
    </row>
    <row r="75" ht="26" customHeight="1" spans="1:12">
      <c r="A75" s="9">
        <v>72</v>
      </c>
      <c r="B75" s="10">
        <v>20031281</v>
      </c>
      <c r="C75" s="21" t="s">
        <v>103</v>
      </c>
      <c r="D75" s="22" t="s">
        <v>68</v>
      </c>
      <c r="E75" s="22" t="s">
        <v>102</v>
      </c>
      <c r="F75" s="12">
        <v>75</v>
      </c>
      <c r="G75" s="13">
        <f t="shared" si="3"/>
        <v>30</v>
      </c>
      <c r="H75" s="13">
        <v>90.69</v>
      </c>
      <c r="I75" s="17">
        <f t="shared" si="4"/>
        <v>54.414</v>
      </c>
      <c r="J75" s="18">
        <f t="shared" si="5"/>
        <v>84.414</v>
      </c>
      <c r="K75" s="19">
        <v>2</v>
      </c>
      <c r="L75" s="20" t="s">
        <v>17</v>
      </c>
    </row>
    <row r="76" ht="26" customHeight="1" spans="1:12">
      <c r="A76" s="9">
        <v>73</v>
      </c>
      <c r="B76" s="10">
        <v>20030944</v>
      </c>
      <c r="C76" s="21" t="s">
        <v>104</v>
      </c>
      <c r="D76" s="22" t="s">
        <v>68</v>
      </c>
      <c r="E76" s="22" t="s">
        <v>102</v>
      </c>
      <c r="F76" s="12">
        <v>71</v>
      </c>
      <c r="G76" s="13">
        <f t="shared" si="3"/>
        <v>28.4</v>
      </c>
      <c r="H76" s="13">
        <v>91.86</v>
      </c>
      <c r="I76" s="17">
        <f t="shared" si="4"/>
        <v>55.116</v>
      </c>
      <c r="J76" s="18">
        <f t="shared" si="5"/>
        <v>83.516</v>
      </c>
      <c r="K76" s="19">
        <v>3</v>
      </c>
      <c r="L76" s="20" t="s">
        <v>17</v>
      </c>
    </row>
    <row r="77" ht="26" customHeight="1" spans="1:12">
      <c r="A77" s="9">
        <v>74</v>
      </c>
      <c r="B77" s="10">
        <v>20031017</v>
      </c>
      <c r="C77" s="21" t="s">
        <v>105</v>
      </c>
      <c r="D77" s="22" t="s">
        <v>68</v>
      </c>
      <c r="E77" s="22" t="s">
        <v>102</v>
      </c>
      <c r="F77" s="12">
        <v>66</v>
      </c>
      <c r="G77" s="13">
        <f t="shared" si="3"/>
        <v>26.4</v>
      </c>
      <c r="H77" s="13">
        <v>91.61</v>
      </c>
      <c r="I77" s="17">
        <f t="shared" si="4"/>
        <v>54.966</v>
      </c>
      <c r="J77" s="18">
        <f t="shared" si="5"/>
        <v>81.366</v>
      </c>
      <c r="K77" s="19">
        <v>4</v>
      </c>
      <c r="L77" s="20"/>
    </row>
    <row r="78" ht="26" customHeight="1" spans="1:12">
      <c r="A78" s="9">
        <v>75</v>
      </c>
      <c r="B78" s="10">
        <v>20031162</v>
      </c>
      <c r="C78" s="21" t="s">
        <v>106</v>
      </c>
      <c r="D78" s="22" t="s">
        <v>68</v>
      </c>
      <c r="E78" s="22" t="s">
        <v>102</v>
      </c>
      <c r="F78" s="12">
        <v>75</v>
      </c>
      <c r="G78" s="13">
        <f t="shared" si="3"/>
        <v>30</v>
      </c>
      <c r="H78" s="13">
        <v>83.01</v>
      </c>
      <c r="I78" s="17">
        <f t="shared" si="4"/>
        <v>49.806</v>
      </c>
      <c r="J78" s="18">
        <f t="shared" si="5"/>
        <v>79.806</v>
      </c>
      <c r="K78" s="19">
        <v>5</v>
      </c>
      <c r="L78" s="20"/>
    </row>
    <row r="79" ht="26" customHeight="1" spans="1:12">
      <c r="A79" s="9">
        <v>76</v>
      </c>
      <c r="B79" s="10">
        <v>20030811</v>
      </c>
      <c r="C79" s="21" t="s">
        <v>107</v>
      </c>
      <c r="D79" s="22" t="s">
        <v>68</v>
      </c>
      <c r="E79" s="22" t="s">
        <v>102</v>
      </c>
      <c r="F79" s="12">
        <v>71</v>
      </c>
      <c r="G79" s="13">
        <f t="shared" si="3"/>
        <v>28.4</v>
      </c>
      <c r="H79" s="13">
        <v>82.94</v>
      </c>
      <c r="I79" s="17">
        <f t="shared" si="4"/>
        <v>49.764</v>
      </c>
      <c r="J79" s="18">
        <f t="shared" si="5"/>
        <v>78.164</v>
      </c>
      <c r="K79" s="19">
        <v>6</v>
      </c>
      <c r="L79" s="20"/>
    </row>
    <row r="80" ht="26" customHeight="1" spans="1:12">
      <c r="A80" s="9">
        <v>77</v>
      </c>
      <c r="B80" s="10">
        <v>20030637</v>
      </c>
      <c r="C80" s="21" t="s">
        <v>108</v>
      </c>
      <c r="D80" s="22" t="s">
        <v>68</v>
      </c>
      <c r="E80" s="22" t="s">
        <v>102</v>
      </c>
      <c r="F80" s="12">
        <v>70</v>
      </c>
      <c r="G80" s="13">
        <f t="shared" si="3"/>
        <v>28</v>
      </c>
      <c r="H80" s="13">
        <v>80.22</v>
      </c>
      <c r="I80" s="17">
        <f t="shared" si="4"/>
        <v>48.132</v>
      </c>
      <c r="J80" s="18">
        <f t="shared" si="5"/>
        <v>76.132</v>
      </c>
      <c r="K80" s="19">
        <v>7</v>
      </c>
      <c r="L80" s="20"/>
    </row>
    <row r="81" ht="26" customHeight="1" spans="1:12">
      <c r="A81" s="9">
        <v>78</v>
      </c>
      <c r="B81" s="10">
        <v>20030615</v>
      </c>
      <c r="C81" s="21" t="s">
        <v>109</v>
      </c>
      <c r="D81" s="22" t="s">
        <v>68</v>
      </c>
      <c r="E81" s="22" t="s">
        <v>102</v>
      </c>
      <c r="F81" s="12">
        <v>67</v>
      </c>
      <c r="G81" s="13">
        <f t="shared" si="3"/>
        <v>26.8</v>
      </c>
      <c r="H81" s="13">
        <v>81.02</v>
      </c>
      <c r="I81" s="17">
        <f t="shared" si="4"/>
        <v>48.612</v>
      </c>
      <c r="J81" s="18">
        <f t="shared" si="5"/>
        <v>75.412</v>
      </c>
      <c r="K81" s="19">
        <v>8</v>
      </c>
      <c r="L81" s="20"/>
    </row>
    <row r="82" ht="26" customHeight="1" spans="1:12">
      <c r="A82" s="9">
        <v>79</v>
      </c>
      <c r="B82" s="10">
        <v>20030271</v>
      </c>
      <c r="C82" s="21" t="s">
        <v>110</v>
      </c>
      <c r="D82" s="22" t="s">
        <v>68</v>
      </c>
      <c r="E82" s="22" t="s">
        <v>102</v>
      </c>
      <c r="F82" s="12">
        <v>65</v>
      </c>
      <c r="G82" s="13">
        <f t="shared" si="3"/>
        <v>26</v>
      </c>
      <c r="H82" s="13">
        <v>0</v>
      </c>
      <c r="I82" s="17">
        <f t="shared" si="4"/>
        <v>0</v>
      </c>
      <c r="J82" s="18">
        <f t="shared" si="5"/>
        <v>26</v>
      </c>
      <c r="K82" s="19">
        <v>9</v>
      </c>
      <c r="L82" s="20"/>
    </row>
    <row r="83" ht="26" customHeight="1" spans="1:12">
      <c r="A83" s="9">
        <v>80</v>
      </c>
      <c r="B83" s="10">
        <v>20031031</v>
      </c>
      <c r="C83" s="21" t="s">
        <v>111</v>
      </c>
      <c r="D83" s="22" t="s">
        <v>112</v>
      </c>
      <c r="E83" s="22" t="s">
        <v>113</v>
      </c>
      <c r="F83" s="12">
        <v>83</v>
      </c>
      <c r="G83" s="13">
        <f t="shared" si="3"/>
        <v>33.2</v>
      </c>
      <c r="H83" s="13">
        <v>88.07</v>
      </c>
      <c r="I83" s="17">
        <f t="shared" si="4"/>
        <v>52.842</v>
      </c>
      <c r="J83" s="18">
        <f t="shared" si="5"/>
        <v>86.042</v>
      </c>
      <c r="K83" s="19">
        <v>1</v>
      </c>
      <c r="L83" s="20" t="s">
        <v>17</v>
      </c>
    </row>
    <row r="84" ht="26" customHeight="1" spans="1:12">
      <c r="A84" s="9">
        <v>81</v>
      </c>
      <c r="B84" s="10">
        <v>20031049</v>
      </c>
      <c r="C84" s="21" t="s">
        <v>114</v>
      </c>
      <c r="D84" s="22" t="s">
        <v>112</v>
      </c>
      <c r="E84" s="22" t="s">
        <v>113</v>
      </c>
      <c r="F84" s="12">
        <v>79</v>
      </c>
      <c r="G84" s="13">
        <f t="shared" si="3"/>
        <v>31.6</v>
      </c>
      <c r="H84" s="13">
        <v>80.36</v>
      </c>
      <c r="I84" s="17">
        <f t="shared" si="4"/>
        <v>48.216</v>
      </c>
      <c r="J84" s="18">
        <f t="shared" si="5"/>
        <v>79.816</v>
      </c>
      <c r="K84" s="19">
        <v>2</v>
      </c>
      <c r="L84" s="20"/>
    </row>
    <row r="85" ht="26" customHeight="1" spans="1:12">
      <c r="A85" s="9">
        <v>82</v>
      </c>
      <c r="B85" s="10">
        <v>20031139</v>
      </c>
      <c r="C85" s="21" t="s">
        <v>115</v>
      </c>
      <c r="D85" s="22" t="s">
        <v>112</v>
      </c>
      <c r="E85" s="22" t="s">
        <v>113</v>
      </c>
      <c r="F85" s="12">
        <v>78</v>
      </c>
      <c r="G85" s="13">
        <f t="shared" si="3"/>
        <v>31.2</v>
      </c>
      <c r="H85" s="13">
        <v>79.78</v>
      </c>
      <c r="I85" s="17">
        <f t="shared" si="4"/>
        <v>47.868</v>
      </c>
      <c r="J85" s="18">
        <f t="shared" si="5"/>
        <v>79.068</v>
      </c>
      <c r="K85" s="19">
        <v>3</v>
      </c>
      <c r="L85" s="20"/>
    </row>
    <row r="86" ht="26" customHeight="1" spans="1:12">
      <c r="A86" s="9">
        <v>83</v>
      </c>
      <c r="B86" s="10">
        <v>20030338</v>
      </c>
      <c r="C86" s="21" t="s">
        <v>116</v>
      </c>
      <c r="D86" s="22" t="s">
        <v>112</v>
      </c>
      <c r="E86" s="22" t="s">
        <v>117</v>
      </c>
      <c r="F86" s="12">
        <v>71</v>
      </c>
      <c r="G86" s="13">
        <f t="shared" si="3"/>
        <v>28.4</v>
      </c>
      <c r="H86" s="13">
        <v>84.84</v>
      </c>
      <c r="I86" s="17">
        <f t="shared" si="4"/>
        <v>50.904</v>
      </c>
      <c r="J86" s="18">
        <f t="shared" si="5"/>
        <v>79.304</v>
      </c>
      <c r="K86" s="19">
        <v>1</v>
      </c>
      <c r="L86" s="20" t="s">
        <v>17</v>
      </c>
    </row>
    <row r="87" ht="26" customHeight="1" spans="1:12">
      <c r="A87" s="9">
        <v>84</v>
      </c>
      <c r="B87" s="10">
        <v>20030763</v>
      </c>
      <c r="C87" s="21" t="s">
        <v>118</v>
      </c>
      <c r="D87" s="22" t="s">
        <v>112</v>
      </c>
      <c r="E87" s="22" t="s">
        <v>117</v>
      </c>
      <c r="F87" s="12">
        <v>72</v>
      </c>
      <c r="G87" s="13">
        <f t="shared" si="3"/>
        <v>28.8</v>
      </c>
      <c r="H87" s="13">
        <v>80.07</v>
      </c>
      <c r="I87" s="17">
        <f t="shared" si="4"/>
        <v>48.042</v>
      </c>
      <c r="J87" s="18">
        <f t="shared" si="5"/>
        <v>76.842</v>
      </c>
      <c r="K87" s="19">
        <v>2</v>
      </c>
      <c r="L87" s="20" t="s">
        <v>17</v>
      </c>
    </row>
    <row r="88" ht="26" customHeight="1" spans="1:12">
      <c r="A88" s="9">
        <v>85</v>
      </c>
      <c r="B88" s="10">
        <v>20030707</v>
      </c>
      <c r="C88" s="21" t="s">
        <v>119</v>
      </c>
      <c r="D88" s="22" t="s">
        <v>112</v>
      </c>
      <c r="E88" s="22" t="s">
        <v>117</v>
      </c>
      <c r="F88" s="12">
        <v>81</v>
      </c>
      <c r="G88" s="13">
        <f t="shared" si="3"/>
        <v>32.4</v>
      </c>
      <c r="H88" s="13">
        <v>73.47</v>
      </c>
      <c r="I88" s="17">
        <f t="shared" si="4"/>
        <v>44.082</v>
      </c>
      <c r="J88" s="18">
        <f t="shared" si="5"/>
        <v>76.482</v>
      </c>
      <c r="K88" s="19">
        <v>3</v>
      </c>
      <c r="L88" s="20"/>
    </row>
    <row r="89" ht="26" customHeight="1" spans="1:12">
      <c r="A89" s="9">
        <v>86</v>
      </c>
      <c r="B89" s="10">
        <v>20031432</v>
      </c>
      <c r="C89" s="21" t="s">
        <v>120</v>
      </c>
      <c r="D89" s="22" t="s">
        <v>112</v>
      </c>
      <c r="E89" s="22" t="s">
        <v>117</v>
      </c>
      <c r="F89" s="12">
        <v>71</v>
      </c>
      <c r="G89" s="13">
        <f t="shared" si="3"/>
        <v>28.4</v>
      </c>
      <c r="H89" s="13">
        <v>79.7</v>
      </c>
      <c r="I89" s="17">
        <f t="shared" si="4"/>
        <v>47.82</v>
      </c>
      <c r="J89" s="18">
        <f t="shared" si="5"/>
        <v>76.22</v>
      </c>
      <c r="K89" s="19">
        <v>4</v>
      </c>
      <c r="L89" s="20"/>
    </row>
    <row r="90" ht="26" customHeight="1" spans="1:12">
      <c r="A90" s="9">
        <v>87</v>
      </c>
      <c r="B90" s="10">
        <v>20030622</v>
      </c>
      <c r="C90" s="21" t="s">
        <v>121</v>
      </c>
      <c r="D90" s="22" t="s">
        <v>112</v>
      </c>
      <c r="E90" s="22" t="s">
        <v>117</v>
      </c>
      <c r="F90" s="12">
        <v>74</v>
      </c>
      <c r="G90" s="13">
        <f t="shared" si="3"/>
        <v>29.6</v>
      </c>
      <c r="H90" s="13">
        <v>77.09</v>
      </c>
      <c r="I90" s="17">
        <f t="shared" si="4"/>
        <v>46.254</v>
      </c>
      <c r="J90" s="18">
        <f t="shared" si="5"/>
        <v>75.854</v>
      </c>
      <c r="K90" s="19">
        <v>5</v>
      </c>
      <c r="L90" s="20"/>
    </row>
    <row r="91" ht="26" customHeight="1" spans="1:12">
      <c r="A91" s="9">
        <v>88</v>
      </c>
      <c r="B91" s="10">
        <v>20031062</v>
      </c>
      <c r="C91" s="21" t="s">
        <v>122</v>
      </c>
      <c r="D91" s="22" t="s">
        <v>112</v>
      </c>
      <c r="E91" s="22" t="s">
        <v>117</v>
      </c>
      <c r="F91" s="12">
        <v>69</v>
      </c>
      <c r="G91" s="13">
        <f t="shared" si="3"/>
        <v>27.6</v>
      </c>
      <c r="H91" s="13">
        <v>0</v>
      </c>
      <c r="I91" s="17">
        <f t="shared" si="4"/>
        <v>0</v>
      </c>
      <c r="J91" s="18">
        <f t="shared" si="5"/>
        <v>27.6</v>
      </c>
      <c r="K91" s="19">
        <v>6</v>
      </c>
      <c r="L91" s="20"/>
    </row>
    <row r="92" ht="26" customHeight="1" spans="1:12">
      <c r="A92" s="9">
        <v>89</v>
      </c>
      <c r="B92" s="10">
        <v>20030428</v>
      </c>
      <c r="C92" s="21" t="s">
        <v>123</v>
      </c>
      <c r="D92" s="22" t="s">
        <v>112</v>
      </c>
      <c r="E92" s="22" t="s">
        <v>124</v>
      </c>
      <c r="F92" s="12">
        <v>83</v>
      </c>
      <c r="G92" s="13">
        <f t="shared" si="3"/>
        <v>33.2</v>
      </c>
      <c r="H92" s="13">
        <v>79.93</v>
      </c>
      <c r="I92" s="17">
        <f t="shared" si="4"/>
        <v>47.958</v>
      </c>
      <c r="J92" s="18">
        <f t="shared" si="5"/>
        <v>81.158</v>
      </c>
      <c r="K92" s="19">
        <v>1</v>
      </c>
      <c r="L92" s="20" t="s">
        <v>17</v>
      </c>
    </row>
    <row r="93" ht="26" customHeight="1" spans="1:12">
      <c r="A93" s="9">
        <v>90</v>
      </c>
      <c r="B93" s="10">
        <v>20030745</v>
      </c>
      <c r="C93" s="21" t="s">
        <v>125</v>
      </c>
      <c r="D93" s="22" t="s">
        <v>112</v>
      </c>
      <c r="E93" s="22" t="s">
        <v>124</v>
      </c>
      <c r="F93" s="12">
        <v>72</v>
      </c>
      <c r="G93" s="13">
        <f t="shared" si="3"/>
        <v>28.8</v>
      </c>
      <c r="H93" s="13">
        <v>86.44</v>
      </c>
      <c r="I93" s="17">
        <f t="shared" si="4"/>
        <v>51.864</v>
      </c>
      <c r="J93" s="18">
        <f t="shared" si="5"/>
        <v>80.664</v>
      </c>
      <c r="K93" s="19">
        <v>2</v>
      </c>
      <c r="L93" s="20" t="s">
        <v>17</v>
      </c>
    </row>
    <row r="94" ht="26" customHeight="1" spans="1:12">
      <c r="A94" s="9">
        <v>91</v>
      </c>
      <c r="B94" s="10">
        <v>20030408</v>
      </c>
      <c r="C94" s="21" t="s">
        <v>126</v>
      </c>
      <c r="D94" s="22" t="s">
        <v>112</v>
      </c>
      <c r="E94" s="22" t="s">
        <v>124</v>
      </c>
      <c r="F94" s="12">
        <v>76</v>
      </c>
      <c r="G94" s="13">
        <f t="shared" si="3"/>
        <v>30.4</v>
      </c>
      <c r="H94" s="13">
        <v>77.11</v>
      </c>
      <c r="I94" s="17">
        <f t="shared" si="4"/>
        <v>46.266</v>
      </c>
      <c r="J94" s="18">
        <f t="shared" si="5"/>
        <v>76.666</v>
      </c>
      <c r="K94" s="19">
        <v>3</v>
      </c>
      <c r="L94" s="20" t="s">
        <v>17</v>
      </c>
    </row>
    <row r="95" ht="26" customHeight="1" spans="1:12">
      <c r="A95" s="9">
        <v>92</v>
      </c>
      <c r="B95" s="10">
        <v>20031455</v>
      </c>
      <c r="C95" s="21" t="s">
        <v>127</v>
      </c>
      <c r="D95" s="22" t="s">
        <v>112</v>
      </c>
      <c r="E95" s="22" t="s">
        <v>124</v>
      </c>
      <c r="F95" s="12">
        <v>72</v>
      </c>
      <c r="G95" s="13">
        <f t="shared" si="3"/>
        <v>28.8</v>
      </c>
      <c r="H95" s="13">
        <v>79.11</v>
      </c>
      <c r="I95" s="17">
        <f t="shared" si="4"/>
        <v>47.466</v>
      </c>
      <c r="J95" s="18">
        <f t="shared" si="5"/>
        <v>76.266</v>
      </c>
      <c r="K95" s="19">
        <v>4</v>
      </c>
      <c r="L95" s="20"/>
    </row>
    <row r="96" ht="26" customHeight="1" spans="1:12">
      <c r="A96" s="9">
        <v>93</v>
      </c>
      <c r="B96" s="10">
        <v>20030697</v>
      </c>
      <c r="C96" s="21" t="s">
        <v>128</v>
      </c>
      <c r="D96" s="22" t="s">
        <v>112</v>
      </c>
      <c r="E96" s="22" t="s">
        <v>124</v>
      </c>
      <c r="F96" s="12">
        <v>71</v>
      </c>
      <c r="G96" s="13">
        <f t="shared" si="3"/>
        <v>28.4</v>
      </c>
      <c r="H96" s="13">
        <v>78.88</v>
      </c>
      <c r="I96" s="17">
        <f t="shared" si="4"/>
        <v>47.328</v>
      </c>
      <c r="J96" s="18">
        <f t="shared" si="5"/>
        <v>75.728</v>
      </c>
      <c r="K96" s="19">
        <v>5</v>
      </c>
      <c r="L96" s="20"/>
    </row>
    <row r="97" ht="26" customHeight="1" spans="1:12">
      <c r="A97" s="9">
        <v>94</v>
      </c>
      <c r="B97" s="10">
        <v>20030964</v>
      </c>
      <c r="C97" s="21" t="s">
        <v>129</v>
      </c>
      <c r="D97" s="22" t="s">
        <v>112</v>
      </c>
      <c r="E97" s="22" t="s">
        <v>124</v>
      </c>
      <c r="F97" s="12">
        <v>78</v>
      </c>
      <c r="G97" s="13">
        <f t="shared" si="3"/>
        <v>31.2</v>
      </c>
      <c r="H97" s="13">
        <v>70.73</v>
      </c>
      <c r="I97" s="17">
        <f t="shared" si="4"/>
        <v>42.438</v>
      </c>
      <c r="J97" s="18">
        <f t="shared" si="5"/>
        <v>73.638</v>
      </c>
      <c r="K97" s="19">
        <v>6</v>
      </c>
      <c r="L97" s="20"/>
    </row>
    <row r="98" ht="26" customHeight="1" spans="1:12">
      <c r="A98" s="9">
        <v>95</v>
      </c>
      <c r="B98" s="10">
        <v>20031056</v>
      </c>
      <c r="C98" s="21" t="s">
        <v>130</v>
      </c>
      <c r="D98" s="22" t="s">
        <v>112</v>
      </c>
      <c r="E98" s="22" t="s">
        <v>124</v>
      </c>
      <c r="F98" s="12">
        <v>71</v>
      </c>
      <c r="G98" s="13">
        <f t="shared" si="3"/>
        <v>28.4</v>
      </c>
      <c r="H98" s="13">
        <v>74.3</v>
      </c>
      <c r="I98" s="17">
        <f t="shared" si="4"/>
        <v>44.58</v>
      </c>
      <c r="J98" s="18">
        <f t="shared" si="5"/>
        <v>72.98</v>
      </c>
      <c r="K98" s="19">
        <v>7</v>
      </c>
      <c r="L98" s="20"/>
    </row>
    <row r="99" ht="26" customHeight="1" spans="1:12">
      <c r="A99" s="9">
        <v>96</v>
      </c>
      <c r="B99" s="10">
        <v>20031167</v>
      </c>
      <c r="C99" s="21" t="s">
        <v>131</v>
      </c>
      <c r="D99" s="22" t="s">
        <v>112</v>
      </c>
      <c r="E99" s="22" t="s">
        <v>124</v>
      </c>
      <c r="F99" s="12">
        <v>69</v>
      </c>
      <c r="G99" s="13">
        <f t="shared" si="3"/>
        <v>27.6</v>
      </c>
      <c r="H99" s="13">
        <v>74.71</v>
      </c>
      <c r="I99" s="17">
        <f t="shared" si="4"/>
        <v>44.826</v>
      </c>
      <c r="J99" s="18">
        <f t="shared" si="5"/>
        <v>72.426</v>
      </c>
      <c r="K99" s="19">
        <v>8</v>
      </c>
      <c r="L99" s="20"/>
    </row>
    <row r="100" ht="26" customHeight="1" spans="1:12">
      <c r="A100" s="9">
        <v>97</v>
      </c>
      <c r="B100" s="10">
        <v>20030664</v>
      </c>
      <c r="C100" s="21" t="s">
        <v>132</v>
      </c>
      <c r="D100" s="22" t="s">
        <v>112</v>
      </c>
      <c r="E100" s="22" t="s">
        <v>124</v>
      </c>
      <c r="F100" s="12">
        <v>77</v>
      </c>
      <c r="G100" s="13">
        <f t="shared" si="3"/>
        <v>30.8</v>
      </c>
      <c r="H100" s="13">
        <v>0</v>
      </c>
      <c r="I100" s="17">
        <f t="shared" si="4"/>
        <v>0</v>
      </c>
      <c r="J100" s="18">
        <f t="shared" si="5"/>
        <v>30.8</v>
      </c>
      <c r="K100" s="19">
        <v>9</v>
      </c>
      <c r="L100" s="20"/>
    </row>
    <row r="101" ht="26" customHeight="1" spans="1:12">
      <c r="A101" s="9">
        <v>98</v>
      </c>
      <c r="B101" s="10">
        <v>20030578</v>
      </c>
      <c r="C101" s="21" t="s">
        <v>133</v>
      </c>
      <c r="D101" s="22" t="s">
        <v>112</v>
      </c>
      <c r="E101" s="22" t="s">
        <v>134</v>
      </c>
      <c r="F101" s="12">
        <v>70</v>
      </c>
      <c r="G101" s="13">
        <f t="shared" si="3"/>
        <v>28</v>
      </c>
      <c r="H101" s="13">
        <v>82.17</v>
      </c>
      <c r="I101" s="17">
        <f t="shared" si="4"/>
        <v>49.302</v>
      </c>
      <c r="J101" s="18">
        <f t="shared" si="5"/>
        <v>77.302</v>
      </c>
      <c r="K101" s="19">
        <v>1</v>
      </c>
      <c r="L101" s="20" t="s">
        <v>17</v>
      </c>
    </row>
    <row r="102" ht="26" customHeight="1" spans="1:12">
      <c r="A102" s="9">
        <v>99</v>
      </c>
      <c r="B102" s="10">
        <v>20031174</v>
      </c>
      <c r="C102" s="21" t="s">
        <v>135</v>
      </c>
      <c r="D102" s="22" t="s">
        <v>112</v>
      </c>
      <c r="E102" s="22" t="s">
        <v>134</v>
      </c>
      <c r="F102" s="12">
        <v>68</v>
      </c>
      <c r="G102" s="13">
        <f t="shared" si="3"/>
        <v>27.2</v>
      </c>
      <c r="H102" s="13">
        <v>74.93</v>
      </c>
      <c r="I102" s="17">
        <f t="shared" si="4"/>
        <v>44.958</v>
      </c>
      <c r="J102" s="18">
        <f t="shared" si="5"/>
        <v>72.158</v>
      </c>
      <c r="K102" s="19">
        <v>2</v>
      </c>
      <c r="L102" s="20"/>
    </row>
    <row r="103" ht="26" customHeight="1" spans="1:12">
      <c r="A103" s="9">
        <v>100</v>
      </c>
      <c r="B103" s="10">
        <v>20030604</v>
      </c>
      <c r="C103" s="21" t="s">
        <v>136</v>
      </c>
      <c r="D103" s="22" t="s">
        <v>112</v>
      </c>
      <c r="E103" s="22" t="s">
        <v>134</v>
      </c>
      <c r="F103" s="12">
        <v>60</v>
      </c>
      <c r="G103" s="13">
        <f t="shared" si="3"/>
        <v>24</v>
      </c>
      <c r="H103" s="13">
        <v>75.79</v>
      </c>
      <c r="I103" s="17">
        <f t="shared" si="4"/>
        <v>45.474</v>
      </c>
      <c r="J103" s="18">
        <f t="shared" si="5"/>
        <v>69.474</v>
      </c>
      <c r="K103" s="19">
        <v>3</v>
      </c>
      <c r="L103" s="20"/>
    </row>
    <row r="104" ht="26" customHeight="1" spans="1:12">
      <c r="A104" s="9">
        <v>101</v>
      </c>
      <c r="B104" s="10">
        <v>20030264</v>
      </c>
      <c r="C104" s="21" t="s">
        <v>137</v>
      </c>
      <c r="D104" s="22" t="s">
        <v>112</v>
      </c>
      <c r="E104" s="22" t="s">
        <v>138</v>
      </c>
      <c r="F104" s="12">
        <v>77</v>
      </c>
      <c r="G104" s="13">
        <f t="shared" si="3"/>
        <v>30.8</v>
      </c>
      <c r="H104" s="13">
        <v>83.76</v>
      </c>
      <c r="I104" s="17">
        <f t="shared" si="4"/>
        <v>50.256</v>
      </c>
      <c r="J104" s="18">
        <f t="shared" si="5"/>
        <v>81.056</v>
      </c>
      <c r="K104" s="19">
        <v>1</v>
      </c>
      <c r="L104" s="20" t="s">
        <v>17</v>
      </c>
    </row>
    <row r="105" ht="26" customHeight="1" spans="1:12">
      <c r="A105" s="9">
        <v>102</v>
      </c>
      <c r="B105" s="10">
        <v>20030461</v>
      </c>
      <c r="C105" s="21" t="s">
        <v>139</v>
      </c>
      <c r="D105" s="22" t="s">
        <v>112</v>
      </c>
      <c r="E105" s="22" t="s">
        <v>138</v>
      </c>
      <c r="F105" s="12">
        <v>80</v>
      </c>
      <c r="G105" s="13">
        <f t="shared" si="3"/>
        <v>32</v>
      </c>
      <c r="H105" s="13">
        <v>80.86</v>
      </c>
      <c r="I105" s="17">
        <f t="shared" si="4"/>
        <v>48.516</v>
      </c>
      <c r="J105" s="18">
        <f t="shared" si="5"/>
        <v>80.516</v>
      </c>
      <c r="K105" s="19">
        <v>2</v>
      </c>
      <c r="L105" s="20" t="s">
        <v>17</v>
      </c>
    </row>
    <row r="106" ht="26" customHeight="1" spans="1:12">
      <c r="A106" s="9">
        <v>103</v>
      </c>
      <c r="B106" s="10">
        <v>20031213</v>
      </c>
      <c r="C106" s="21" t="s">
        <v>140</v>
      </c>
      <c r="D106" s="22" t="s">
        <v>112</v>
      </c>
      <c r="E106" s="22" t="s">
        <v>138</v>
      </c>
      <c r="F106" s="12">
        <v>70</v>
      </c>
      <c r="G106" s="13">
        <f t="shared" si="3"/>
        <v>28</v>
      </c>
      <c r="H106" s="13">
        <v>87.04</v>
      </c>
      <c r="I106" s="17">
        <f t="shared" si="4"/>
        <v>52.224</v>
      </c>
      <c r="J106" s="18">
        <f t="shared" si="5"/>
        <v>80.224</v>
      </c>
      <c r="K106" s="19">
        <v>3</v>
      </c>
      <c r="L106" s="20" t="s">
        <v>17</v>
      </c>
    </row>
    <row r="107" ht="26" customHeight="1" spans="1:12">
      <c r="A107" s="9">
        <v>104</v>
      </c>
      <c r="B107" s="10">
        <v>20030388</v>
      </c>
      <c r="C107" s="21" t="s">
        <v>141</v>
      </c>
      <c r="D107" s="22" t="s">
        <v>112</v>
      </c>
      <c r="E107" s="22" t="s">
        <v>138</v>
      </c>
      <c r="F107" s="12">
        <v>72</v>
      </c>
      <c r="G107" s="13">
        <f t="shared" si="3"/>
        <v>28.8</v>
      </c>
      <c r="H107" s="13">
        <v>85.08</v>
      </c>
      <c r="I107" s="17">
        <f t="shared" si="4"/>
        <v>51.048</v>
      </c>
      <c r="J107" s="18">
        <f t="shared" si="5"/>
        <v>79.848</v>
      </c>
      <c r="K107" s="19">
        <v>4</v>
      </c>
      <c r="L107" s="20" t="s">
        <v>17</v>
      </c>
    </row>
    <row r="108" ht="26" customHeight="1" spans="1:12">
      <c r="A108" s="9">
        <v>105</v>
      </c>
      <c r="B108" s="10">
        <v>20031100</v>
      </c>
      <c r="C108" s="21" t="s">
        <v>142</v>
      </c>
      <c r="D108" s="22" t="s">
        <v>112</v>
      </c>
      <c r="E108" s="22" t="s">
        <v>138</v>
      </c>
      <c r="F108" s="12">
        <v>80</v>
      </c>
      <c r="G108" s="13">
        <f t="shared" si="3"/>
        <v>32</v>
      </c>
      <c r="H108" s="13">
        <v>79.63</v>
      </c>
      <c r="I108" s="17">
        <f t="shared" si="4"/>
        <v>47.778</v>
      </c>
      <c r="J108" s="18">
        <f t="shared" si="5"/>
        <v>79.778</v>
      </c>
      <c r="K108" s="19">
        <v>5</v>
      </c>
      <c r="L108" s="20"/>
    </row>
    <row r="109" ht="26" customHeight="1" spans="1:12">
      <c r="A109" s="9">
        <v>106</v>
      </c>
      <c r="B109" s="10">
        <v>20030297</v>
      </c>
      <c r="C109" s="21" t="s">
        <v>143</v>
      </c>
      <c r="D109" s="22" t="s">
        <v>112</v>
      </c>
      <c r="E109" s="22" t="s">
        <v>138</v>
      </c>
      <c r="F109" s="12">
        <v>76</v>
      </c>
      <c r="G109" s="13">
        <f t="shared" si="3"/>
        <v>30.4</v>
      </c>
      <c r="H109" s="13">
        <v>81.38</v>
      </c>
      <c r="I109" s="17">
        <f t="shared" si="4"/>
        <v>48.828</v>
      </c>
      <c r="J109" s="18">
        <f t="shared" si="5"/>
        <v>79.228</v>
      </c>
      <c r="K109" s="19">
        <v>6</v>
      </c>
      <c r="L109" s="20"/>
    </row>
    <row r="110" ht="26" customHeight="1" spans="1:12">
      <c r="A110" s="9">
        <v>107</v>
      </c>
      <c r="B110" s="10">
        <v>20030981</v>
      </c>
      <c r="C110" s="21" t="s">
        <v>144</v>
      </c>
      <c r="D110" s="22" t="s">
        <v>112</v>
      </c>
      <c r="E110" s="22" t="s">
        <v>138</v>
      </c>
      <c r="F110" s="12">
        <v>73</v>
      </c>
      <c r="G110" s="13">
        <f t="shared" si="3"/>
        <v>29.2</v>
      </c>
      <c r="H110" s="13">
        <v>82.61</v>
      </c>
      <c r="I110" s="17">
        <f t="shared" si="4"/>
        <v>49.566</v>
      </c>
      <c r="J110" s="18">
        <f t="shared" si="5"/>
        <v>78.766</v>
      </c>
      <c r="K110" s="19">
        <v>7</v>
      </c>
      <c r="L110" s="20"/>
    </row>
    <row r="111" ht="26" customHeight="1" spans="1:12">
      <c r="A111" s="9">
        <v>108</v>
      </c>
      <c r="B111" s="10">
        <v>20030110</v>
      </c>
      <c r="C111" s="21" t="s">
        <v>64</v>
      </c>
      <c r="D111" s="22" t="s">
        <v>112</v>
      </c>
      <c r="E111" s="22" t="s">
        <v>138</v>
      </c>
      <c r="F111" s="12">
        <v>74</v>
      </c>
      <c r="G111" s="13">
        <f t="shared" si="3"/>
        <v>29.6</v>
      </c>
      <c r="H111" s="13">
        <v>80.17</v>
      </c>
      <c r="I111" s="17">
        <f t="shared" si="4"/>
        <v>48.102</v>
      </c>
      <c r="J111" s="18">
        <f t="shared" si="5"/>
        <v>77.702</v>
      </c>
      <c r="K111" s="19">
        <v>8</v>
      </c>
      <c r="L111" s="20"/>
    </row>
    <row r="112" ht="26" customHeight="1" spans="1:12">
      <c r="A112" s="9">
        <v>109</v>
      </c>
      <c r="B112" s="10">
        <v>20030010</v>
      </c>
      <c r="C112" s="21" t="s">
        <v>145</v>
      </c>
      <c r="D112" s="22" t="s">
        <v>112</v>
      </c>
      <c r="E112" s="22" t="s">
        <v>138</v>
      </c>
      <c r="F112" s="12">
        <v>71</v>
      </c>
      <c r="G112" s="13">
        <f t="shared" si="3"/>
        <v>28.4</v>
      </c>
      <c r="H112" s="13">
        <v>76.97</v>
      </c>
      <c r="I112" s="17">
        <f t="shared" si="4"/>
        <v>46.182</v>
      </c>
      <c r="J112" s="18">
        <f t="shared" si="5"/>
        <v>74.582</v>
      </c>
      <c r="K112" s="19">
        <v>9</v>
      </c>
      <c r="L112" s="20"/>
    </row>
    <row r="113" ht="26" customHeight="1" spans="1:12">
      <c r="A113" s="9">
        <v>110</v>
      </c>
      <c r="B113" s="10">
        <v>20030299</v>
      </c>
      <c r="C113" s="21" t="s">
        <v>146</v>
      </c>
      <c r="D113" s="22" t="s">
        <v>112</v>
      </c>
      <c r="E113" s="22" t="s">
        <v>138</v>
      </c>
      <c r="F113" s="12">
        <v>77</v>
      </c>
      <c r="G113" s="13">
        <f t="shared" si="3"/>
        <v>30.8</v>
      </c>
      <c r="H113" s="13">
        <v>71.61</v>
      </c>
      <c r="I113" s="17">
        <f t="shared" si="4"/>
        <v>42.966</v>
      </c>
      <c r="J113" s="18">
        <f t="shared" si="5"/>
        <v>73.766</v>
      </c>
      <c r="K113" s="19">
        <v>10</v>
      </c>
      <c r="L113" s="20"/>
    </row>
    <row r="114" ht="26" customHeight="1" spans="1:12">
      <c r="A114" s="9">
        <v>111</v>
      </c>
      <c r="B114" s="10">
        <v>20030190</v>
      </c>
      <c r="C114" s="21" t="s">
        <v>147</v>
      </c>
      <c r="D114" s="22" t="s">
        <v>112</v>
      </c>
      <c r="E114" s="22" t="s">
        <v>138</v>
      </c>
      <c r="F114" s="12">
        <v>73</v>
      </c>
      <c r="G114" s="13">
        <f t="shared" si="3"/>
        <v>29.2</v>
      </c>
      <c r="H114" s="13">
        <v>0</v>
      </c>
      <c r="I114" s="17">
        <f t="shared" si="4"/>
        <v>0</v>
      </c>
      <c r="J114" s="18">
        <f t="shared" si="5"/>
        <v>29.2</v>
      </c>
      <c r="K114" s="19">
        <v>11</v>
      </c>
      <c r="L114" s="20"/>
    </row>
    <row r="115" ht="26" customHeight="1" spans="1:12">
      <c r="A115" s="9">
        <v>112</v>
      </c>
      <c r="B115" s="10">
        <v>20030350</v>
      </c>
      <c r="C115" s="21" t="s">
        <v>148</v>
      </c>
      <c r="D115" s="22" t="s">
        <v>112</v>
      </c>
      <c r="E115" s="22" t="s">
        <v>138</v>
      </c>
      <c r="F115" s="12">
        <v>71</v>
      </c>
      <c r="G115" s="13">
        <f t="shared" si="3"/>
        <v>28.4</v>
      </c>
      <c r="H115" s="13">
        <v>0</v>
      </c>
      <c r="I115" s="17">
        <f t="shared" si="4"/>
        <v>0</v>
      </c>
      <c r="J115" s="18">
        <f t="shared" si="5"/>
        <v>28.4</v>
      </c>
      <c r="K115" s="19">
        <v>12</v>
      </c>
      <c r="L115" s="20"/>
    </row>
    <row r="116" ht="26" customHeight="1" spans="1:12">
      <c r="A116" s="9">
        <v>113</v>
      </c>
      <c r="B116" s="10">
        <v>20030382</v>
      </c>
      <c r="C116" s="21" t="s">
        <v>149</v>
      </c>
      <c r="D116" s="22" t="s">
        <v>112</v>
      </c>
      <c r="E116" s="22" t="s">
        <v>150</v>
      </c>
      <c r="F116" s="12">
        <v>77</v>
      </c>
      <c r="G116" s="13">
        <f t="shared" si="3"/>
        <v>30.8</v>
      </c>
      <c r="H116" s="13">
        <v>84.91</v>
      </c>
      <c r="I116" s="17">
        <f t="shared" si="4"/>
        <v>50.946</v>
      </c>
      <c r="J116" s="18">
        <f t="shared" si="5"/>
        <v>81.746</v>
      </c>
      <c r="K116" s="19">
        <v>1</v>
      </c>
      <c r="L116" s="20" t="s">
        <v>17</v>
      </c>
    </row>
    <row r="117" ht="26" customHeight="1" spans="1:12">
      <c r="A117" s="9">
        <v>114</v>
      </c>
      <c r="B117" s="10">
        <v>20030463</v>
      </c>
      <c r="C117" s="21" t="s">
        <v>151</v>
      </c>
      <c r="D117" s="22" t="s">
        <v>112</v>
      </c>
      <c r="E117" s="22" t="s">
        <v>150</v>
      </c>
      <c r="F117" s="12">
        <v>79</v>
      </c>
      <c r="G117" s="13">
        <f t="shared" si="3"/>
        <v>31.6</v>
      </c>
      <c r="H117" s="13">
        <v>83.32</v>
      </c>
      <c r="I117" s="17">
        <f t="shared" si="4"/>
        <v>49.992</v>
      </c>
      <c r="J117" s="18">
        <f t="shared" si="5"/>
        <v>81.592</v>
      </c>
      <c r="K117" s="19">
        <v>2</v>
      </c>
      <c r="L117" s="20" t="s">
        <v>17</v>
      </c>
    </row>
    <row r="118" ht="26" customHeight="1" spans="1:12">
      <c r="A118" s="9">
        <v>115</v>
      </c>
      <c r="B118" s="10">
        <v>20030725</v>
      </c>
      <c r="C118" s="21" t="s">
        <v>152</v>
      </c>
      <c r="D118" s="22" t="s">
        <v>112</v>
      </c>
      <c r="E118" s="22" t="s">
        <v>150</v>
      </c>
      <c r="F118" s="12">
        <v>79</v>
      </c>
      <c r="G118" s="13">
        <f t="shared" si="3"/>
        <v>31.6</v>
      </c>
      <c r="H118" s="13">
        <v>81.15</v>
      </c>
      <c r="I118" s="17">
        <f t="shared" si="4"/>
        <v>48.69</v>
      </c>
      <c r="J118" s="18">
        <f t="shared" si="5"/>
        <v>80.29</v>
      </c>
      <c r="K118" s="19">
        <v>3</v>
      </c>
      <c r="L118" s="20" t="s">
        <v>17</v>
      </c>
    </row>
    <row r="119" ht="26" customHeight="1" spans="1:12">
      <c r="A119" s="9">
        <v>116</v>
      </c>
      <c r="B119" s="10">
        <v>20030366</v>
      </c>
      <c r="C119" s="21" t="s">
        <v>153</v>
      </c>
      <c r="D119" s="22" t="s">
        <v>112</v>
      </c>
      <c r="E119" s="22" t="s">
        <v>150</v>
      </c>
      <c r="F119" s="12">
        <v>71</v>
      </c>
      <c r="G119" s="13">
        <f t="shared" si="3"/>
        <v>28.4</v>
      </c>
      <c r="H119" s="13">
        <v>86.33</v>
      </c>
      <c r="I119" s="17">
        <f t="shared" si="4"/>
        <v>51.798</v>
      </c>
      <c r="J119" s="18">
        <f t="shared" si="5"/>
        <v>80.198</v>
      </c>
      <c r="K119" s="19">
        <v>4</v>
      </c>
      <c r="L119" s="20" t="s">
        <v>17</v>
      </c>
    </row>
    <row r="120" ht="26" customHeight="1" spans="1:12">
      <c r="A120" s="9">
        <v>117</v>
      </c>
      <c r="B120" s="10">
        <v>20030715</v>
      </c>
      <c r="C120" s="21" t="s">
        <v>154</v>
      </c>
      <c r="D120" s="22" t="s">
        <v>112</v>
      </c>
      <c r="E120" s="22" t="s">
        <v>150</v>
      </c>
      <c r="F120" s="12">
        <v>75</v>
      </c>
      <c r="G120" s="13">
        <f t="shared" si="3"/>
        <v>30</v>
      </c>
      <c r="H120" s="13">
        <v>81.72</v>
      </c>
      <c r="I120" s="17">
        <f t="shared" si="4"/>
        <v>49.032</v>
      </c>
      <c r="J120" s="18">
        <f t="shared" si="5"/>
        <v>79.032</v>
      </c>
      <c r="K120" s="19">
        <v>5</v>
      </c>
      <c r="L120" s="20"/>
    </row>
    <row r="121" ht="26" customHeight="1" spans="1:12">
      <c r="A121" s="9">
        <v>118</v>
      </c>
      <c r="B121" s="10">
        <v>20030986</v>
      </c>
      <c r="C121" s="21" t="s">
        <v>155</v>
      </c>
      <c r="D121" s="22" t="s">
        <v>112</v>
      </c>
      <c r="E121" s="22" t="s">
        <v>150</v>
      </c>
      <c r="F121" s="12">
        <v>72</v>
      </c>
      <c r="G121" s="13">
        <f t="shared" si="3"/>
        <v>28.8</v>
      </c>
      <c r="H121" s="13">
        <v>81.51</v>
      </c>
      <c r="I121" s="17">
        <f t="shared" si="4"/>
        <v>48.906</v>
      </c>
      <c r="J121" s="18">
        <f t="shared" si="5"/>
        <v>77.706</v>
      </c>
      <c r="K121" s="19">
        <v>6</v>
      </c>
      <c r="L121" s="20"/>
    </row>
    <row r="122" ht="26" customHeight="1" spans="1:12">
      <c r="A122" s="9">
        <v>119</v>
      </c>
      <c r="B122" s="10">
        <v>20030449</v>
      </c>
      <c r="C122" s="21" t="s">
        <v>156</v>
      </c>
      <c r="D122" s="22" t="s">
        <v>112</v>
      </c>
      <c r="E122" s="22" t="s">
        <v>150</v>
      </c>
      <c r="F122" s="12">
        <v>78</v>
      </c>
      <c r="G122" s="13">
        <f t="shared" si="3"/>
        <v>31.2</v>
      </c>
      <c r="H122" s="13">
        <v>75.67</v>
      </c>
      <c r="I122" s="17">
        <f t="shared" si="4"/>
        <v>45.402</v>
      </c>
      <c r="J122" s="18">
        <f t="shared" si="5"/>
        <v>76.602</v>
      </c>
      <c r="K122" s="19">
        <v>7</v>
      </c>
      <c r="L122" s="20"/>
    </row>
    <row r="123" ht="26" customHeight="1" spans="1:12">
      <c r="A123" s="9">
        <v>120</v>
      </c>
      <c r="B123" s="10">
        <v>20030036</v>
      </c>
      <c r="C123" s="21" t="s">
        <v>157</v>
      </c>
      <c r="D123" s="22" t="s">
        <v>112</v>
      </c>
      <c r="E123" s="22" t="s">
        <v>150</v>
      </c>
      <c r="F123" s="12">
        <v>75</v>
      </c>
      <c r="G123" s="13">
        <f t="shared" si="3"/>
        <v>30</v>
      </c>
      <c r="H123" s="13">
        <v>77.18</v>
      </c>
      <c r="I123" s="17">
        <f t="shared" si="4"/>
        <v>46.308</v>
      </c>
      <c r="J123" s="18">
        <f t="shared" si="5"/>
        <v>76.308</v>
      </c>
      <c r="K123" s="19">
        <v>8</v>
      </c>
      <c r="L123" s="20"/>
    </row>
    <row r="124" s="2" customFormat="1" ht="26" customHeight="1" spans="1:12">
      <c r="A124" s="9">
        <v>121</v>
      </c>
      <c r="B124" s="10">
        <v>20030467</v>
      </c>
      <c r="C124" s="21" t="s">
        <v>158</v>
      </c>
      <c r="D124" s="22" t="s">
        <v>112</v>
      </c>
      <c r="E124" s="22" t="s">
        <v>150</v>
      </c>
      <c r="F124" s="12">
        <v>71</v>
      </c>
      <c r="G124" s="13">
        <f t="shared" si="3"/>
        <v>28.4</v>
      </c>
      <c r="H124" s="13">
        <v>79.53</v>
      </c>
      <c r="I124" s="17">
        <f t="shared" si="4"/>
        <v>47.718</v>
      </c>
      <c r="J124" s="18">
        <f t="shared" si="5"/>
        <v>76.118</v>
      </c>
      <c r="K124" s="19">
        <v>9</v>
      </c>
      <c r="L124" s="20"/>
    </row>
    <row r="125" ht="26" customHeight="1" spans="1:12">
      <c r="A125" s="9">
        <v>122</v>
      </c>
      <c r="B125" s="10">
        <v>20030570</v>
      </c>
      <c r="C125" s="21" t="s">
        <v>159</v>
      </c>
      <c r="D125" s="22" t="s">
        <v>112</v>
      </c>
      <c r="E125" s="22" t="s">
        <v>150</v>
      </c>
      <c r="F125" s="12">
        <v>72</v>
      </c>
      <c r="G125" s="13">
        <f t="shared" si="3"/>
        <v>28.8</v>
      </c>
      <c r="H125" s="13">
        <v>78.81</v>
      </c>
      <c r="I125" s="17">
        <f t="shared" si="4"/>
        <v>47.286</v>
      </c>
      <c r="J125" s="18">
        <f t="shared" si="5"/>
        <v>76.086</v>
      </c>
      <c r="K125" s="19">
        <v>10</v>
      </c>
      <c r="L125" s="20"/>
    </row>
    <row r="126" ht="26" customHeight="1" spans="1:12">
      <c r="A126" s="9">
        <v>123</v>
      </c>
      <c r="B126" s="10">
        <v>20030413</v>
      </c>
      <c r="C126" s="21" t="s">
        <v>160</v>
      </c>
      <c r="D126" s="22" t="s">
        <v>112</v>
      </c>
      <c r="E126" s="22" t="s">
        <v>150</v>
      </c>
      <c r="F126" s="12">
        <v>71</v>
      </c>
      <c r="G126" s="13">
        <f t="shared" si="3"/>
        <v>28.4</v>
      </c>
      <c r="H126" s="13">
        <v>67.02</v>
      </c>
      <c r="I126" s="17">
        <f t="shared" si="4"/>
        <v>40.212</v>
      </c>
      <c r="J126" s="18">
        <f t="shared" si="5"/>
        <v>68.612</v>
      </c>
      <c r="K126" s="19">
        <v>11</v>
      </c>
      <c r="L126" s="20"/>
    </row>
    <row r="127" ht="26" customHeight="1" spans="1:12">
      <c r="A127" s="9">
        <v>124</v>
      </c>
      <c r="B127" s="10">
        <v>20030433</v>
      </c>
      <c r="C127" s="21" t="s">
        <v>161</v>
      </c>
      <c r="D127" s="22" t="s">
        <v>112</v>
      </c>
      <c r="E127" s="22" t="s">
        <v>150</v>
      </c>
      <c r="F127" s="12">
        <v>74</v>
      </c>
      <c r="G127" s="13">
        <f t="shared" si="3"/>
        <v>29.6</v>
      </c>
      <c r="H127" s="13">
        <v>0</v>
      </c>
      <c r="I127" s="17">
        <f t="shared" si="4"/>
        <v>0</v>
      </c>
      <c r="J127" s="18">
        <f t="shared" si="5"/>
        <v>29.6</v>
      </c>
      <c r="K127" s="19">
        <v>12</v>
      </c>
      <c r="L127" s="20"/>
    </row>
    <row r="128" ht="26" customHeight="1" spans="1:12">
      <c r="A128" s="9">
        <v>125</v>
      </c>
      <c r="B128" s="10">
        <v>20030528</v>
      </c>
      <c r="C128" s="21" t="s">
        <v>162</v>
      </c>
      <c r="D128" s="22" t="s">
        <v>112</v>
      </c>
      <c r="E128" s="22" t="s">
        <v>163</v>
      </c>
      <c r="F128" s="12">
        <v>80</v>
      </c>
      <c r="G128" s="13">
        <f t="shared" si="3"/>
        <v>32</v>
      </c>
      <c r="H128" s="13">
        <v>81.38</v>
      </c>
      <c r="I128" s="17">
        <f t="shared" si="4"/>
        <v>48.828</v>
      </c>
      <c r="J128" s="18">
        <f t="shared" si="5"/>
        <v>80.828</v>
      </c>
      <c r="K128" s="19">
        <v>1</v>
      </c>
      <c r="L128" s="20" t="s">
        <v>17</v>
      </c>
    </row>
    <row r="129" ht="26" customHeight="1" spans="1:12">
      <c r="A129" s="9">
        <v>126</v>
      </c>
      <c r="B129" s="10">
        <v>20030942</v>
      </c>
      <c r="C129" s="21" t="s">
        <v>164</v>
      </c>
      <c r="D129" s="22" t="s">
        <v>112</v>
      </c>
      <c r="E129" s="22" t="s">
        <v>163</v>
      </c>
      <c r="F129" s="12">
        <v>84</v>
      </c>
      <c r="G129" s="13">
        <f t="shared" si="3"/>
        <v>33.6</v>
      </c>
      <c r="H129" s="13">
        <v>76.68</v>
      </c>
      <c r="I129" s="17">
        <f t="shared" si="4"/>
        <v>46.008</v>
      </c>
      <c r="J129" s="18">
        <f t="shared" si="5"/>
        <v>79.608</v>
      </c>
      <c r="K129" s="19">
        <v>2</v>
      </c>
      <c r="L129" s="20" t="s">
        <v>17</v>
      </c>
    </row>
    <row r="130" ht="26" customHeight="1" spans="1:12">
      <c r="A130" s="9">
        <v>127</v>
      </c>
      <c r="B130" s="10">
        <v>20030512</v>
      </c>
      <c r="C130" s="21" t="s">
        <v>165</v>
      </c>
      <c r="D130" s="22" t="s">
        <v>112</v>
      </c>
      <c r="E130" s="22" t="s">
        <v>163</v>
      </c>
      <c r="F130" s="12">
        <v>78</v>
      </c>
      <c r="G130" s="13">
        <f t="shared" si="3"/>
        <v>31.2</v>
      </c>
      <c r="H130" s="13">
        <v>78.58</v>
      </c>
      <c r="I130" s="17">
        <f t="shared" si="4"/>
        <v>47.148</v>
      </c>
      <c r="J130" s="18">
        <f t="shared" si="5"/>
        <v>78.348</v>
      </c>
      <c r="K130" s="19">
        <v>3</v>
      </c>
      <c r="L130" s="20" t="s">
        <v>17</v>
      </c>
    </row>
    <row r="131" ht="26" customHeight="1" spans="1:12">
      <c r="A131" s="9">
        <v>128</v>
      </c>
      <c r="B131" s="10">
        <v>20030711</v>
      </c>
      <c r="C131" s="21" t="s">
        <v>166</v>
      </c>
      <c r="D131" s="22" t="s">
        <v>112</v>
      </c>
      <c r="E131" s="22" t="s">
        <v>163</v>
      </c>
      <c r="F131" s="12">
        <v>72</v>
      </c>
      <c r="G131" s="13">
        <f t="shared" si="3"/>
        <v>28.8</v>
      </c>
      <c r="H131" s="13">
        <v>82.52</v>
      </c>
      <c r="I131" s="17">
        <f t="shared" si="4"/>
        <v>49.512</v>
      </c>
      <c r="J131" s="18">
        <f t="shared" si="5"/>
        <v>78.312</v>
      </c>
      <c r="K131" s="19">
        <v>4</v>
      </c>
      <c r="L131" s="20"/>
    </row>
    <row r="132" ht="26" customHeight="1" spans="1:12">
      <c r="A132" s="9">
        <v>129</v>
      </c>
      <c r="B132" s="10">
        <v>20030823</v>
      </c>
      <c r="C132" s="21" t="s">
        <v>167</v>
      </c>
      <c r="D132" s="22" t="s">
        <v>112</v>
      </c>
      <c r="E132" s="22" t="s">
        <v>163</v>
      </c>
      <c r="F132" s="12">
        <v>74</v>
      </c>
      <c r="G132" s="13">
        <f t="shared" ref="G132:G188" si="6">F132*0.4</f>
        <v>29.6</v>
      </c>
      <c r="H132" s="13">
        <v>76.76</v>
      </c>
      <c r="I132" s="17">
        <f t="shared" ref="I132:I188" si="7">H132*0.6</f>
        <v>46.056</v>
      </c>
      <c r="J132" s="18">
        <f t="shared" ref="J132:J188" si="8">G132+I132</f>
        <v>75.656</v>
      </c>
      <c r="K132" s="19">
        <v>5</v>
      </c>
      <c r="L132" s="20"/>
    </row>
    <row r="133" ht="26" customHeight="1" spans="1:12">
      <c r="A133" s="9">
        <v>130</v>
      </c>
      <c r="B133" s="10">
        <v>20031127</v>
      </c>
      <c r="C133" s="21" t="s">
        <v>168</v>
      </c>
      <c r="D133" s="22" t="s">
        <v>112</v>
      </c>
      <c r="E133" s="22" t="s">
        <v>163</v>
      </c>
      <c r="F133" s="12">
        <v>75</v>
      </c>
      <c r="G133" s="13">
        <f t="shared" si="6"/>
        <v>30</v>
      </c>
      <c r="H133" s="13">
        <v>75.45</v>
      </c>
      <c r="I133" s="17">
        <f t="shared" si="7"/>
        <v>45.27</v>
      </c>
      <c r="J133" s="18">
        <f t="shared" si="8"/>
        <v>75.27</v>
      </c>
      <c r="K133" s="19">
        <v>6</v>
      </c>
      <c r="L133" s="20"/>
    </row>
    <row r="134" ht="26" customHeight="1" spans="1:12">
      <c r="A134" s="9">
        <v>131</v>
      </c>
      <c r="B134" s="10">
        <v>20030625</v>
      </c>
      <c r="C134" s="21" t="s">
        <v>169</v>
      </c>
      <c r="D134" s="22" t="s">
        <v>112</v>
      </c>
      <c r="E134" s="22" t="s">
        <v>163</v>
      </c>
      <c r="F134" s="12">
        <v>76</v>
      </c>
      <c r="G134" s="13">
        <f t="shared" si="6"/>
        <v>30.4</v>
      </c>
      <c r="H134" s="13">
        <v>74.3</v>
      </c>
      <c r="I134" s="17">
        <f t="shared" si="7"/>
        <v>44.58</v>
      </c>
      <c r="J134" s="18">
        <f t="shared" si="8"/>
        <v>74.98</v>
      </c>
      <c r="K134" s="19">
        <v>7</v>
      </c>
      <c r="L134" s="20"/>
    </row>
    <row r="135" ht="26" customHeight="1" spans="1:12">
      <c r="A135" s="9">
        <v>132</v>
      </c>
      <c r="B135" s="10">
        <v>20030522</v>
      </c>
      <c r="C135" s="21" t="s">
        <v>170</v>
      </c>
      <c r="D135" s="22" t="s">
        <v>112</v>
      </c>
      <c r="E135" s="22" t="s">
        <v>163</v>
      </c>
      <c r="F135" s="12">
        <v>72</v>
      </c>
      <c r="G135" s="13">
        <f t="shared" si="6"/>
        <v>28.8</v>
      </c>
      <c r="H135" s="13">
        <v>74.24</v>
      </c>
      <c r="I135" s="17">
        <f t="shared" si="7"/>
        <v>44.544</v>
      </c>
      <c r="J135" s="18">
        <f t="shared" si="8"/>
        <v>73.344</v>
      </c>
      <c r="K135" s="19">
        <v>8</v>
      </c>
      <c r="L135" s="20"/>
    </row>
    <row r="136" ht="26" customHeight="1" spans="1:12">
      <c r="A136" s="9">
        <v>133</v>
      </c>
      <c r="B136" s="10">
        <v>20031362</v>
      </c>
      <c r="C136" s="21" t="s">
        <v>171</v>
      </c>
      <c r="D136" s="22" t="s">
        <v>112</v>
      </c>
      <c r="E136" s="22" t="s">
        <v>163</v>
      </c>
      <c r="F136" s="12">
        <v>76</v>
      </c>
      <c r="G136" s="13">
        <f t="shared" si="6"/>
        <v>30.4</v>
      </c>
      <c r="H136" s="13">
        <v>70.41</v>
      </c>
      <c r="I136" s="17">
        <f t="shared" si="7"/>
        <v>42.246</v>
      </c>
      <c r="J136" s="18">
        <f t="shared" si="8"/>
        <v>72.646</v>
      </c>
      <c r="K136" s="19">
        <v>9</v>
      </c>
      <c r="L136" s="20"/>
    </row>
    <row r="137" ht="26" customHeight="1" spans="1:12">
      <c r="A137" s="9">
        <v>134</v>
      </c>
      <c r="B137" s="10">
        <v>20031093</v>
      </c>
      <c r="C137" s="21" t="s">
        <v>172</v>
      </c>
      <c r="D137" s="22" t="s">
        <v>112</v>
      </c>
      <c r="E137" s="22" t="s">
        <v>163</v>
      </c>
      <c r="F137" s="12">
        <v>79</v>
      </c>
      <c r="G137" s="13">
        <f t="shared" si="6"/>
        <v>31.6</v>
      </c>
      <c r="H137" s="13">
        <v>0</v>
      </c>
      <c r="I137" s="17">
        <f t="shared" si="7"/>
        <v>0</v>
      </c>
      <c r="J137" s="18">
        <f t="shared" si="8"/>
        <v>31.6</v>
      </c>
      <c r="K137" s="19">
        <v>10</v>
      </c>
      <c r="L137" s="20"/>
    </row>
    <row r="138" ht="26" customHeight="1" spans="1:12">
      <c r="A138" s="9">
        <v>135</v>
      </c>
      <c r="B138" s="10">
        <v>20030333</v>
      </c>
      <c r="C138" s="21" t="s">
        <v>173</v>
      </c>
      <c r="D138" s="22" t="s">
        <v>112</v>
      </c>
      <c r="E138" s="22" t="s">
        <v>163</v>
      </c>
      <c r="F138" s="12">
        <v>72</v>
      </c>
      <c r="G138" s="13">
        <f t="shared" si="6"/>
        <v>28.8</v>
      </c>
      <c r="H138" s="13">
        <v>0</v>
      </c>
      <c r="I138" s="17">
        <f t="shared" si="7"/>
        <v>0</v>
      </c>
      <c r="J138" s="18">
        <f t="shared" si="8"/>
        <v>28.8</v>
      </c>
      <c r="K138" s="19">
        <v>11</v>
      </c>
      <c r="L138" s="20"/>
    </row>
    <row r="139" ht="26" customHeight="1" spans="1:12">
      <c r="A139" s="9">
        <v>136</v>
      </c>
      <c r="B139" s="10">
        <v>20031153</v>
      </c>
      <c r="C139" s="21" t="s">
        <v>174</v>
      </c>
      <c r="D139" s="22" t="s">
        <v>175</v>
      </c>
      <c r="E139" s="22" t="s">
        <v>176</v>
      </c>
      <c r="F139" s="12">
        <v>85</v>
      </c>
      <c r="G139" s="13">
        <f t="shared" si="6"/>
        <v>34</v>
      </c>
      <c r="H139" s="13">
        <v>79.99</v>
      </c>
      <c r="I139" s="17">
        <f t="shared" si="7"/>
        <v>47.994</v>
      </c>
      <c r="J139" s="18">
        <f t="shared" si="8"/>
        <v>81.994</v>
      </c>
      <c r="K139" s="19">
        <v>1</v>
      </c>
      <c r="L139" s="20" t="s">
        <v>17</v>
      </c>
    </row>
    <row r="140" ht="26" customHeight="1" spans="1:12">
      <c r="A140" s="9">
        <v>137</v>
      </c>
      <c r="B140" s="10">
        <v>20031053</v>
      </c>
      <c r="C140" s="21" t="s">
        <v>177</v>
      </c>
      <c r="D140" s="22" t="s">
        <v>175</v>
      </c>
      <c r="E140" s="22" t="s">
        <v>176</v>
      </c>
      <c r="F140" s="12">
        <v>68</v>
      </c>
      <c r="G140" s="13">
        <f t="shared" si="6"/>
        <v>27.2</v>
      </c>
      <c r="H140" s="13">
        <v>77.45</v>
      </c>
      <c r="I140" s="17">
        <f t="shared" si="7"/>
        <v>46.47</v>
      </c>
      <c r="J140" s="18">
        <f t="shared" si="8"/>
        <v>73.67</v>
      </c>
      <c r="K140" s="19">
        <v>2</v>
      </c>
      <c r="L140" s="20"/>
    </row>
    <row r="141" ht="26" customHeight="1" spans="1:12">
      <c r="A141" s="9">
        <v>138</v>
      </c>
      <c r="B141" s="10">
        <v>20030701</v>
      </c>
      <c r="C141" s="21" t="s">
        <v>178</v>
      </c>
      <c r="D141" s="22" t="s">
        <v>175</v>
      </c>
      <c r="E141" s="22" t="s">
        <v>176</v>
      </c>
      <c r="F141" s="12">
        <v>72</v>
      </c>
      <c r="G141" s="13">
        <f t="shared" si="6"/>
        <v>28.8</v>
      </c>
      <c r="H141" s="13">
        <v>0</v>
      </c>
      <c r="I141" s="17">
        <f t="shared" si="7"/>
        <v>0</v>
      </c>
      <c r="J141" s="18">
        <f t="shared" si="8"/>
        <v>28.8</v>
      </c>
      <c r="K141" s="19">
        <v>3</v>
      </c>
      <c r="L141" s="20"/>
    </row>
    <row r="142" ht="26" customHeight="1" spans="1:12">
      <c r="A142" s="9">
        <v>139</v>
      </c>
      <c r="B142" s="10">
        <v>20031226</v>
      </c>
      <c r="C142" s="21" t="s">
        <v>179</v>
      </c>
      <c r="D142" s="22" t="s">
        <v>180</v>
      </c>
      <c r="E142" s="22" t="s">
        <v>181</v>
      </c>
      <c r="F142" s="12">
        <v>78</v>
      </c>
      <c r="G142" s="13">
        <f t="shared" si="6"/>
        <v>31.2</v>
      </c>
      <c r="H142" s="13">
        <v>76.38</v>
      </c>
      <c r="I142" s="17">
        <f t="shared" si="7"/>
        <v>45.828</v>
      </c>
      <c r="J142" s="18">
        <f t="shared" si="8"/>
        <v>77.028</v>
      </c>
      <c r="K142" s="19">
        <v>1</v>
      </c>
      <c r="L142" s="20" t="s">
        <v>17</v>
      </c>
    </row>
    <row r="143" ht="26" customHeight="1" spans="1:12">
      <c r="A143" s="9">
        <v>140</v>
      </c>
      <c r="B143" s="10">
        <v>20030931</v>
      </c>
      <c r="C143" s="21" t="s">
        <v>182</v>
      </c>
      <c r="D143" s="22" t="s">
        <v>180</v>
      </c>
      <c r="E143" s="22" t="s">
        <v>181</v>
      </c>
      <c r="F143" s="12">
        <v>63</v>
      </c>
      <c r="G143" s="13">
        <f t="shared" si="6"/>
        <v>25.2</v>
      </c>
      <c r="H143" s="13">
        <v>80.12</v>
      </c>
      <c r="I143" s="17">
        <f t="shared" si="7"/>
        <v>48.072</v>
      </c>
      <c r="J143" s="18">
        <f t="shared" si="8"/>
        <v>73.272</v>
      </c>
      <c r="K143" s="19">
        <v>2</v>
      </c>
      <c r="L143" s="20"/>
    </row>
    <row r="144" ht="26" customHeight="1" spans="1:12">
      <c r="A144" s="9">
        <v>141</v>
      </c>
      <c r="B144" s="10">
        <v>20030723</v>
      </c>
      <c r="C144" s="21" t="s">
        <v>183</v>
      </c>
      <c r="D144" s="22" t="s">
        <v>180</v>
      </c>
      <c r="E144" s="22" t="s">
        <v>181</v>
      </c>
      <c r="F144" s="12">
        <v>63</v>
      </c>
      <c r="G144" s="13">
        <f t="shared" si="6"/>
        <v>25.2</v>
      </c>
      <c r="H144" s="13">
        <v>71.74</v>
      </c>
      <c r="I144" s="17">
        <f t="shared" si="7"/>
        <v>43.044</v>
      </c>
      <c r="J144" s="18">
        <f t="shared" si="8"/>
        <v>68.244</v>
      </c>
      <c r="K144" s="19">
        <v>3</v>
      </c>
      <c r="L144" s="20"/>
    </row>
    <row r="145" ht="26" customHeight="1" spans="1:12">
      <c r="A145" s="9">
        <v>142</v>
      </c>
      <c r="B145" s="10">
        <v>20030835</v>
      </c>
      <c r="C145" s="21" t="s">
        <v>184</v>
      </c>
      <c r="D145" s="22" t="s">
        <v>180</v>
      </c>
      <c r="E145" s="22" t="s">
        <v>181</v>
      </c>
      <c r="F145" s="12">
        <v>66</v>
      </c>
      <c r="G145" s="13">
        <f t="shared" si="6"/>
        <v>26.4</v>
      </c>
      <c r="H145" s="13">
        <v>0</v>
      </c>
      <c r="I145" s="17">
        <f t="shared" si="7"/>
        <v>0</v>
      </c>
      <c r="J145" s="18">
        <f t="shared" si="8"/>
        <v>26.4</v>
      </c>
      <c r="K145" s="19">
        <v>4</v>
      </c>
      <c r="L145" s="20"/>
    </row>
    <row r="146" ht="26" customHeight="1" spans="1:12">
      <c r="A146" s="9">
        <v>143</v>
      </c>
      <c r="B146" s="10">
        <v>20031238</v>
      </c>
      <c r="C146" s="21" t="s">
        <v>185</v>
      </c>
      <c r="D146" s="22" t="s">
        <v>180</v>
      </c>
      <c r="E146" s="22" t="s">
        <v>186</v>
      </c>
      <c r="F146" s="12">
        <v>78</v>
      </c>
      <c r="G146" s="13">
        <f t="shared" si="6"/>
        <v>31.2</v>
      </c>
      <c r="H146" s="13">
        <v>87.85</v>
      </c>
      <c r="I146" s="17">
        <f t="shared" si="7"/>
        <v>52.71</v>
      </c>
      <c r="J146" s="18">
        <f t="shared" si="8"/>
        <v>83.91</v>
      </c>
      <c r="K146" s="19">
        <v>1</v>
      </c>
      <c r="L146" s="20" t="s">
        <v>17</v>
      </c>
    </row>
    <row r="147" ht="26" customHeight="1" spans="1:12">
      <c r="A147" s="9">
        <v>144</v>
      </c>
      <c r="B147" s="10">
        <v>20030729</v>
      </c>
      <c r="C147" s="21" t="s">
        <v>187</v>
      </c>
      <c r="D147" s="22" t="s">
        <v>180</v>
      </c>
      <c r="E147" s="22" t="s">
        <v>186</v>
      </c>
      <c r="F147" s="12">
        <v>80</v>
      </c>
      <c r="G147" s="13">
        <f t="shared" si="6"/>
        <v>32</v>
      </c>
      <c r="H147" s="13">
        <v>79.51</v>
      </c>
      <c r="I147" s="17">
        <f t="shared" si="7"/>
        <v>47.706</v>
      </c>
      <c r="J147" s="18">
        <f t="shared" si="8"/>
        <v>79.706</v>
      </c>
      <c r="K147" s="19">
        <v>2</v>
      </c>
      <c r="L147" s="20" t="s">
        <v>17</v>
      </c>
    </row>
    <row r="148" ht="26" customHeight="1" spans="1:12">
      <c r="A148" s="9">
        <v>145</v>
      </c>
      <c r="B148" s="10">
        <v>20031246</v>
      </c>
      <c r="C148" s="21" t="s">
        <v>188</v>
      </c>
      <c r="D148" s="22" t="s">
        <v>180</v>
      </c>
      <c r="E148" s="22" t="s">
        <v>186</v>
      </c>
      <c r="F148" s="12">
        <v>68</v>
      </c>
      <c r="G148" s="13">
        <f t="shared" si="6"/>
        <v>27.2</v>
      </c>
      <c r="H148" s="13">
        <v>81.37</v>
      </c>
      <c r="I148" s="17">
        <f t="shared" si="7"/>
        <v>48.822</v>
      </c>
      <c r="J148" s="18">
        <f t="shared" si="8"/>
        <v>76.022</v>
      </c>
      <c r="K148" s="19">
        <v>3</v>
      </c>
      <c r="L148" s="20" t="s">
        <v>17</v>
      </c>
    </row>
    <row r="149" ht="26" customHeight="1" spans="1:12">
      <c r="A149" s="9">
        <v>146</v>
      </c>
      <c r="B149" s="10">
        <v>20030709</v>
      </c>
      <c r="C149" s="21" t="s">
        <v>189</v>
      </c>
      <c r="D149" s="22" t="s">
        <v>180</v>
      </c>
      <c r="E149" s="22" t="s">
        <v>186</v>
      </c>
      <c r="F149" s="12">
        <v>72</v>
      </c>
      <c r="G149" s="13">
        <f t="shared" si="6"/>
        <v>28.8</v>
      </c>
      <c r="H149" s="13">
        <v>76.84</v>
      </c>
      <c r="I149" s="17">
        <f t="shared" si="7"/>
        <v>46.104</v>
      </c>
      <c r="J149" s="18">
        <f t="shared" si="8"/>
        <v>74.904</v>
      </c>
      <c r="K149" s="19">
        <v>4</v>
      </c>
      <c r="L149" s="20" t="s">
        <v>17</v>
      </c>
    </row>
    <row r="150" ht="26" customHeight="1" spans="1:12">
      <c r="A150" s="9">
        <v>147</v>
      </c>
      <c r="B150" s="10">
        <v>20030980</v>
      </c>
      <c r="C150" s="21" t="s">
        <v>190</v>
      </c>
      <c r="D150" s="22" t="s">
        <v>180</v>
      </c>
      <c r="E150" s="22" t="s">
        <v>186</v>
      </c>
      <c r="F150" s="12">
        <v>79</v>
      </c>
      <c r="G150" s="13">
        <f t="shared" si="6"/>
        <v>31.6</v>
      </c>
      <c r="H150" s="13">
        <v>71.88</v>
      </c>
      <c r="I150" s="17">
        <f t="shared" si="7"/>
        <v>43.128</v>
      </c>
      <c r="J150" s="18">
        <f t="shared" si="8"/>
        <v>74.728</v>
      </c>
      <c r="K150" s="19">
        <v>5</v>
      </c>
      <c r="L150" s="20"/>
    </row>
    <row r="151" ht="26" customHeight="1" spans="1:12">
      <c r="A151" s="9">
        <v>148</v>
      </c>
      <c r="B151" s="10">
        <v>20030027</v>
      </c>
      <c r="C151" s="21" t="s">
        <v>191</v>
      </c>
      <c r="D151" s="22" t="s">
        <v>180</v>
      </c>
      <c r="E151" s="22" t="s">
        <v>186</v>
      </c>
      <c r="F151" s="12">
        <v>68</v>
      </c>
      <c r="G151" s="13">
        <f t="shared" si="6"/>
        <v>27.2</v>
      </c>
      <c r="H151" s="13">
        <v>78.61</v>
      </c>
      <c r="I151" s="17">
        <f t="shared" si="7"/>
        <v>47.166</v>
      </c>
      <c r="J151" s="18">
        <f t="shared" si="8"/>
        <v>74.366</v>
      </c>
      <c r="K151" s="19">
        <v>6</v>
      </c>
      <c r="L151" s="20"/>
    </row>
    <row r="152" ht="26" customHeight="1" spans="1:12">
      <c r="A152" s="9">
        <v>149</v>
      </c>
      <c r="B152" s="10">
        <v>20030280</v>
      </c>
      <c r="C152" s="21" t="s">
        <v>192</v>
      </c>
      <c r="D152" s="22" t="s">
        <v>180</v>
      </c>
      <c r="E152" s="22" t="s">
        <v>186</v>
      </c>
      <c r="F152" s="12">
        <v>74</v>
      </c>
      <c r="G152" s="13">
        <f t="shared" si="6"/>
        <v>29.6</v>
      </c>
      <c r="H152" s="13">
        <v>72.8</v>
      </c>
      <c r="I152" s="17">
        <f t="shared" si="7"/>
        <v>43.68</v>
      </c>
      <c r="J152" s="18">
        <f t="shared" si="8"/>
        <v>73.28</v>
      </c>
      <c r="K152" s="19">
        <v>7</v>
      </c>
      <c r="L152" s="20"/>
    </row>
    <row r="153" ht="26" customHeight="1" spans="1:12">
      <c r="A153" s="9">
        <v>150</v>
      </c>
      <c r="B153" s="10">
        <v>20030976</v>
      </c>
      <c r="C153" s="21" t="s">
        <v>193</v>
      </c>
      <c r="D153" s="22" t="s">
        <v>180</v>
      </c>
      <c r="E153" s="22" t="s">
        <v>186</v>
      </c>
      <c r="F153" s="12">
        <v>71</v>
      </c>
      <c r="G153" s="13">
        <f t="shared" si="6"/>
        <v>28.4</v>
      </c>
      <c r="H153" s="13">
        <v>73.82</v>
      </c>
      <c r="I153" s="17">
        <f t="shared" si="7"/>
        <v>44.292</v>
      </c>
      <c r="J153" s="18">
        <f t="shared" si="8"/>
        <v>72.692</v>
      </c>
      <c r="K153" s="19">
        <v>8</v>
      </c>
      <c r="L153" s="20"/>
    </row>
    <row r="154" ht="26" customHeight="1" spans="1:12">
      <c r="A154" s="9">
        <v>151</v>
      </c>
      <c r="B154" s="10">
        <v>20030154</v>
      </c>
      <c r="C154" s="21" t="s">
        <v>194</v>
      </c>
      <c r="D154" s="22" t="s">
        <v>180</v>
      </c>
      <c r="E154" s="22" t="s">
        <v>186</v>
      </c>
      <c r="F154" s="12">
        <v>69</v>
      </c>
      <c r="G154" s="13">
        <f t="shared" si="6"/>
        <v>27.6</v>
      </c>
      <c r="H154" s="13">
        <v>74.04</v>
      </c>
      <c r="I154" s="17">
        <f t="shared" si="7"/>
        <v>44.424</v>
      </c>
      <c r="J154" s="18">
        <f t="shared" si="8"/>
        <v>72.024</v>
      </c>
      <c r="K154" s="19">
        <v>9</v>
      </c>
      <c r="L154" s="20"/>
    </row>
    <row r="155" ht="26" customHeight="1" spans="1:12">
      <c r="A155" s="9">
        <v>152</v>
      </c>
      <c r="B155" s="10">
        <v>20031157</v>
      </c>
      <c r="C155" s="21" t="s">
        <v>195</v>
      </c>
      <c r="D155" s="22" t="s">
        <v>180</v>
      </c>
      <c r="E155" s="22" t="s">
        <v>186</v>
      </c>
      <c r="F155" s="12">
        <v>76</v>
      </c>
      <c r="G155" s="13">
        <f t="shared" si="6"/>
        <v>30.4</v>
      </c>
      <c r="H155" s="13">
        <v>0</v>
      </c>
      <c r="I155" s="17">
        <f t="shared" si="7"/>
        <v>0</v>
      </c>
      <c r="J155" s="18">
        <f t="shared" si="8"/>
        <v>30.4</v>
      </c>
      <c r="K155" s="19">
        <v>10</v>
      </c>
      <c r="L155" s="20"/>
    </row>
    <row r="156" ht="26" customHeight="1" spans="1:12">
      <c r="A156" s="9">
        <v>153</v>
      </c>
      <c r="B156" s="10">
        <v>20030385</v>
      </c>
      <c r="C156" s="21" t="s">
        <v>196</v>
      </c>
      <c r="D156" s="22" t="s">
        <v>180</v>
      </c>
      <c r="E156" s="22" t="s">
        <v>186</v>
      </c>
      <c r="F156" s="12">
        <v>71</v>
      </c>
      <c r="G156" s="13">
        <f t="shared" si="6"/>
        <v>28.4</v>
      </c>
      <c r="H156" s="13">
        <v>0</v>
      </c>
      <c r="I156" s="17">
        <f t="shared" si="7"/>
        <v>0</v>
      </c>
      <c r="J156" s="18">
        <f t="shared" si="8"/>
        <v>28.4</v>
      </c>
      <c r="K156" s="19">
        <v>11</v>
      </c>
      <c r="L156" s="20"/>
    </row>
    <row r="157" ht="26" customHeight="1" spans="1:12">
      <c r="A157" s="9">
        <v>154</v>
      </c>
      <c r="B157" s="10">
        <v>20030618</v>
      </c>
      <c r="C157" s="21" t="s">
        <v>197</v>
      </c>
      <c r="D157" s="22" t="s">
        <v>180</v>
      </c>
      <c r="E157" s="22" t="s">
        <v>186</v>
      </c>
      <c r="F157" s="12">
        <v>69</v>
      </c>
      <c r="G157" s="13">
        <f t="shared" si="6"/>
        <v>27.6</v>
      </c>
      <c r="H157" s="13">
        <v>0</v>
      </c>
      <c r="I157" s="17">
        <f t="shared" si="7"/>
        <v>0</v>
      </c>
      <c r="J157" s="18">
        <f t="shared" si="8"/>
        <v>27.6</v>
      </c>
      <c r="K157" s="19">
        <v>12</v>
      </c>
      <c r="L157" s="20"/>
    </row>
    <row r="158" ht="26" customHeight="1" spans="1:12">
      <c r="A158" s="9">
        <v>155</v>
      </c>
      <c r="B158" s="10">
        <v>20031014</v>
      </c>
      <c r="C158" s="21" t="s">
        <v>198</v>
      </c>
      <c r="D158" s="22" t="s">
        <v>180</v>
      </c>
      <c r="E158" s="22" t="s">
        <v>199</v>
      </c>
      <c r="F158" s="12">
        <v>77</v>
      </c>
      <c r="G158" s="13">
        <f t="shared" si="6"/>
        <v>30.8</v>
      </c>
      <c r="H158" s="13">
        <v>85.06</v>
      </c>
      <c r="I158" s="17">
        <f t="shared" si="7"/>
        <v>51.036</v>
      </c>
      <c r="J158" s="18">
        <f t="shared" si="8"/>
        <v>81.836</v>
      </c>
      <c r="K158" s="19">
        <v>1</v>
      </c>
      <c r="L158" s="20" t="s">
        <v>17</v>
      </c>
    </row>
    <row r="159" ht="26" customHeight="1" spans="1:12">
      <c r="A159" s="9">
        <v>156</v>
      </c>
      <c r="B159" s="10">
        <v>20030967</v>
      </c>
      <c r="C159" s="21" t="s">
        <v>200</v>
      </c>
      <c r="D159" s="22" t="s">
        <v>180</v>
      </c>
      <c r="E159" s="22" t="s">
        <v>199</v>
      </c>
      <c r="F159" s="12">
        <v>77</v>
      </c>
      <c r="G159" s="13">
        <f t="shared" si="6"/>
        <v>30.8</v>
      </c>
      <c r="H159" s="13">
        <v>78.51</v>
      </c>
      <c r="I159" s="17">
        <f t="shared" si="7"/>
        <v>47.106</v>
      </c>
      <c r="J159" s="18">
        <f t="shared" si="8"/>
        <v>77.906</v>
      </c>
      <c r="K159" s="19">
        <v>2</v>
      </c>
      <c r="L159" s="20" t="s">
        <v>17</v>
      </c>
    </row>
    <row r="160" ht="26" customHeight="1" spans="1:12">
      <c r="A160" s="9">
        <v>157</v>
      </c>
      <c r="B160" s="10">
        <v>20030952</v>
      </c>
      <c r="C160" s="21" t="s">
        <v>201</v>
      </c>
      <c r="D160" s="22" t="s">
        <v>180</v>
      </c>
      <c r="E160" s="22" t="s">
        <v>199</v>
      </c>
      <c r="F160" s="12">
        <v>81</v>
      </c>
      <c r="G160" s="13">
        <f t="shared" si="6"/>
        <v>32.4</v>
      </c>
      <c r="H160" s="13">
        <v>73.74</v>
      </c>
      <c r="I160" s="17">
        <f t="shared" si="7"/>
        <v>44.244</v>
      </c>
      <c r="J160" s="18">
        <f t="shared" si="8"/>
        <v>76.644</v>
      </c>
      <c r="K160" s="19">
        <v>3</v>
      </c>
      <c r="L160" s="20" t="s">
        <v>17</v>
      </c>
    </row>
    <row r="161" ht="26" customHeight="1" spans="1:12">
      <c r="A161" s="9">
        <v>158</v>
      </c>
      <c r="B161" s="10">
        <v>20030938</v>
      </c>
      <c r="C161" s="21" t="s">
        <v>202</v>
      </c>
      <c r="D161" s="22" t="s">
        <v>180</v>
      </c>
      <c r="E161" s="22" t="s">
        <v>199</v>
      </c>
      <c r="F161" s="12">
        <v>80</v>
      </c>
      <c r="G161" s="13">
        <f t="shared" si="6"/>
        <v>32</v>
      </c>
      <c r="H161" s="13">
        <v>73.64</v>
      </c>
      <c r="I161" s="17">
        <f t="shared" si="7"/>
        <v>44.184</v>
      </c>
      <c r="J161" s="18">
        <f t="shared" si="8"/>
        <v>76.184</v>
      </c>
      <c r="K161" s="19">
        <v>4</v>
      </c>
      <c r="L161" s="20"/>
    </row>
    <row r="162" ht="26" customHeight="1" spans="1:12">
      <c r="A162" s="9">
        <v>159</v>
      </c>
      <c r="B162" s="10">
        <v>20030994</v>
      </c>
      <c r="C162" s="21" t="s">
        <v>203</v>
      </c>
      <c r="D162" s="22" t="s">
        <v>180</v>
      </c>
      <c r="E162" s="22" t="s">
        <v>199</v>
      </c>
      <c r="F162" s="12">
        <v>78</v>
      </c>
      <c r="G162" s="13">
        <f t="shared" si="6"/>
        <v>31.2</v>
      </c>
      <c r="H162" s="13">
        <v>74.55</v>
      </c>
      <c r="I162" s="17">
        <f t="shared" si="7"/>
        <v>44.73</v>
      </c>
      <c r="J162" s="18">
        <f t="shared" si="8"/>
        <v>75.93</v>
      </c>
      <c r="K162" s="19">
        <v>5</v>
      </c>
      <c r="L162" s="20"/>
    </row>
    <row r="163" ht="26" customHeight="1" spans="1:12">
      <c r="A163" s="9">
        <v>160</v>
      </c>
      <c r="B163" s="10">
        <v>20031023</v>
      </c>
      <c r="C163" s="21" t="s">
        <v>204</v>
      </c>
      <c r="D163" s="22" t="s">
        <v>180</v>
      </c>
      <c r="E163" s="22" t="s">
        <v>199</v>
      </c>
      <c r="F163" s="12">
        <v>72</v>
      </c>
      <c r="G163" s="13">
        <f t="shared" si="6"/>
        <v>28.8</v>
      </c>
      <c r="H163" s="13">
        <v>77.43</v>
      </c>
      <c r="I163" s="17">
        <f t="shared" si="7"/>
        <v>46.458</v>
      </c>
      <c r="J163" s="18">
        <f t="shared" si="8"/>
        <v>75.258</v>
      </c>
      <c r="K163" s="19">
        <v>6</v>
      </c>
      <c r="L163" s="20"/>
    </row>
    <row r="164" ht="26" customHeight="1" spans="1:12">
      <c r="A164" s="9">
        <v>161</v>
      </c>
      <c r="B164" s="10">
        <v>20031096</v>
      </c>
      <c r="C164" s="21" t="s">
        <v>35</v>
      </c>
      <c r="D164" s="22" t="s">
        <v>180</v>
      </c>
      <c r="E164" s="22" t="s">
        <v>199</v>
      </c>
      <c r="F164" s="12">
        <v>72</v>
      </c>
      <c r="G164" s="13">
        <f t="shared" si="6"/>
        <v>28.8</v>
      </c>
      <c r="H164" s="13">
        <v>74.4</v>
      </c>
      <c r="I164" s="17">
        <f t="shared" si="7"/>
        <v>44.64</v>
      </c>
      <c r="J164" s="18">
        <f t="shared" si="8"/>
        <v>73.44</v>
      </c>
      <c r="K164" s="19">
        <v>7</v>
      </c>
      <c r="L164" s="20"/>
    </row>
    <row r="165" ht="26" customHeight="1" spans="1:12">
      <c r="A165" s="9">
        <v>162</v>
      </c>
      <c r="B165" s="10">
        <v>20031158</v>
      </c>
      <c r="C165" s="21" t="s">
        <v>205</v>
      </c>
      <c r="D165" s="22" t="s">
        <v>180</v>
      </c>
      <c r="E165" s="22" t="s">
        <v>199</v>
      </c>
      <c r="F165" s="12">
        <v>71</v>
      </c>
      <c r="G165" s="13">
        <f t="shared" si="6"/>
        <v>28.4</v>
      </c>
      <c r="H165" s="13">
        <v>73.88</v>
      </c>
      <c r="I165" s="17">
        <f t="shared" si="7"/>
        <v>44.328</v>
      </c>
      <c r="J165" s="18">
        <f t="shared" si="8"/>
        <v>72.728</v>
      </c>
      <c r="K165" s="19">
        <v>8</v>
      </c>
      <c r="L165" s="20"/>
    </row>
    <row r="166" ht="26" customHeight="1" spans="1:12">
      <c r="A166" s="9">
        <v>163</v>
      </c>
      <c r="B166" s="10">
        <v>20030462</v>
      </c>
      <c r="C166" s="21" t="s">
        <v>206</v>
      </c>
      <c r="D166" s="22" t="s">
        <v>180</v>
      </c>
      <c r="E166" s="22" t="s">
        <v>199</v>
      </c>
      <c r="F166" s="12">
        <v>73</v>
      </c>
      <c r="G166" s="13">
        <f t="shared" si="6"/>
        <v>29.2</v>
      </c>
      <c r="H166" s="13">
        <v>71.8</v>
      </c>
      <c r="I166" s="17">
        <f t="shared" si="7"/>
        <v>43.08</v>
      </c>
      <c r="J166" s="18">
        <f t="shared" si="8"/>
        <v>72.28</v>
      </c>
      <c r="K166" s="19">
        <v>9</v>
      </c>
      <c r="L166" s="20"/>
    </row>
    <row r="167" ht="26" customHeight="1" spans="1:12">
      <c r="A167" s="9">
        <v>164</v>
      </c>
      <c r="B167" s="10">
        <v>20031356</v>
      </c>
      <c r="C167" s="21" t="s">
        <v>207</v>
      </c>
      <c r="D167" s="22" t="s">
        <v>180</v>
      </c>
      <c r="E167" s="22" t="s">
        <v>208</v>
      </c>
      <c r="F167" s="12">
        <v>75</v>
      </c>
      <c r="G167" s="13">
        <f t="shared" si="6"/>
        <v>30</v>
      </c>
      <c r="H167" s="13">
        <v>90.18</v>
      </c>
      <c r="I167" s="17">
        <f t="shared" si="7"/>
        <v>54.108</v>
      </c>
      <c r="J167" s="18">
        <f t="shared" si="8"/>
        <v>84.108</v>
      </c>
      <c r="K167" s="19">
        <v>1</v>
      </c>
      <c r="L167" s="20" t="s">
        <v>17</v>
      </c>
    </row>
    <row r="168" ht="26" customHeight="1" spans="1:12">
      <c r="A168" s="9">
        <v>165</v>
      </c>
      <c r="B168" s="10">
        <v>20030166</v>
      </c>
      <c r="C168" s="21" t="s">
        <v>209</v>
      </c>
      <c r="D168" s="22" t="s">
        <v>180</v>
      </c>
      <c r="E168" s="22" t="s">
        <v>208</v>
      </c>
      <c r="F168" s="12">
        <v>70</v>
      </c>
      <c r="G168" s="13">
        <f t="shared" si="6"/>
        <v>28</v>
      </c>
      <c r="H168" s="13">
        <v>89.11</v>
      </c>
      <c r="I168" s="17">
        <f t="shared" si="7"/>
        <v>53.466</v>
      </c>
      <c r="J168" s="18">
        <f t="shared" si="8"/>
        <v>81.466</v>
      </c>
      <c r="K168" s="19">
        <v>2</v>
      </c>
      <c r="L168" s="20" t="s">
        <v>17</v>
      </c>
    </row>
    <row r="169" ht="26" customHeight="1" spans="1:12">
      <c r="A169" s="9">
        <v>166</v>
      </c>
      <c r="B169" s="10">
        <v>20030961</v>
      </c>
      <c r="C169" s="21" t="s">
        <v>210</v>
      </c>
      <c r="D169" s="22" t="s">
        <v>180</v>
      </c>
      <c r="E169" s="22" t="s">
        <v>208</v>
      </c>
      <c r="F169" s="12">
        <v>70</v>
      </c>
      <c r="G169" s="13">
        <f t="shared" si="6"/>
        <v>28</v>
      </c>
      <c r="H169" s="13">
        <v>84.25</v>
      </c>
      <c r="I169" s="17">
        <f t="shared" si="7"/>
        <v>50.55</v>
      </c>
      <c r="J169" s="18">
        <f t="shared" si="8"/>
        <v>78.55</v>
      </c>
      <c r="K169" s="19">
        <v>3</v>
      </c>
      <c r="L169" s="20"/>
    </row>
    <row r="170" ht="26" customHeight="1" spans="1:12">
      <c r="A170" s="9">
        <v>167</v>
      </c>
      <c r="B170" s="10">
        <v>20031074</v>
      </c>
      <c r="C170" s="21" t="s">
        <v>211</v>
      </c>
      <c r="D170" s="22" t="s">
        <v>180</v>
      </c>
      <c r="E170" s="22" t="s">
        <v>208</v>
      </c>
      <c r="F170" s="12">
        <v>70</v>
      </c>
      <c r="G170" s="13">
        <f t="shared" si="6"/>
        <v>28</v>
      </c>
      <c r="H170" s="13">
        <v>79.87</v>
      </c>
      <c r="I170" s="17">
        <f t="shared" si="7"/>
        <v>47.922</v>
      </c>
      <c r="J170" s="18">
        <f t="shared" si="8"/>
        <v>75.922</v>
      </c>
      <c r="K170" s="19">
        <v>4</v>
      </c>
      <c r="L170" s="20"/>
    </row>
    <row r="171" ht="26" customHeight="1" spans="1:12">
      <c r="A171" s="9">
        <v>168</v>
      </c>
      <c r="B171" s="10">
        <v>20031307</v>
      </c>
      <c r="C171" s="21" t="s">
        <v>212</v>
      </c>
      <c r="D171" s="22" t="s">
        <v>180</v>
      </c>
      <c r="E171" s="22" t="s">
        <v>208</v>
      </c>
      <c r="F171" s="12">
        <v>71</v>
      </c>
      <c r="G171" s="13">
        <f t="shared" si="6"/>
        <v>28.4</v>
      </c>
      <c r="H171" s="13">
        <v>78.37</v>
      </c>
      <c r="I171" s="17">
        <f t="shared" si="7"/>
        <v>47.022</v>
      </c>
      <c r="J171" s="18">
        <f t="shared" si="8"/>
        <v>75.422</v>
      </c>
      <c r="K171" s="19">
        <v>5</v>
      </c>
      <c r="L171" s="20"/>
    </row>
    <row r="172" ht="26" customHeight="1" spans="1:12">
      <c r="A172" s="9">
        <v>169</v>
      </c>
      <c r="B172" s="10">
        <v>20031318</v>
      </c>
      <c r="C172" s="21" t="s">
        <v>213</v>
      </c>
      <c r="D172" s="22" t="s">
        <v>180</v>
      </c>
      <c r="E172" s="22" t="s">
        <v>208</v>
      </c>
      <c r="F172" s="12">
        <v>71</v>
      </c>
      <c r="G172" s="13">
        <f t="shared" si="6"/>
        <v>28.4</v>
      </c>
      <c r="H172" s="13">
        <v>67.87</v>
      </c>
      <c r="I172" s="17">
        <f t="shared" si="7"/>
        <v>40.722</v>
      </c>
      <c r="J172" s="18">
        <f t="shared" si="8"/>
        <v>69.122</v>
      </c>
      <c r="K172" s="19">
        <v>6</v>
      </c>
      <c r="L172" s="20"/>
    </row>
    <row r="173" ht="26" customHeight="1" spans="1:12">
      <c r="A173" s="9">
        <v>170</v>
      </c>
      <c r="B173" s="10">
        <v>20031101</v>
      </c>
      <c r="C173" s="21" t="s">
        <v>214</v>
      </c>
      <c r="D173" s="22" t="s">
        <v>180</v>
      </c>
      <c r="E173" s="22" t="s">
        <v>208</v>
      </c>
      <c r="F173" s="12">
        <v>73</v>
      </c>
      <c r="G173" s="13">
        <f t="shared" si="6"/>
        <v>29.2</v>
      </c>
      <c r="H173" s="13">
        <v>0</v>
      </c>
      <c r="I173" s="17">
        <f t="shared" si="7"/>
        <v>0</v>
      </c>
      <c r="J173" s="18">
        <f t="shared" si="8"/>
        <v>29.2</v>
      </c>
      <c r="K173" s="19">
        <v>7</v>
      </c>
      <c r="L173" s="20"/>
    </row>
    <row r="174" ht="26" customHeight="1" spans="1:12">
      <c r="A174" s="9">
        <v>171</v>
      </c>
      <c r="B174" s="10">
        <v>20031413</v>
      </c>
      <c r="C174" s="21" t="s">
        <v>215</v>
      </c>
      <c r="D174" s="22" t="s">
        <v>180</v>
      </c>
      <c r="E174" s="22" t="s">
        <v>208</v>
      </c>
      <c r="F174" s="12">
        <v>71</v>
      </c>
      <c r="G174" s="13">
        <f t="shared" si="6"/>
        <v>28.4</v>
      </c>
      <c r="H174" s="13">
        <v>0</v>
      </c>
      <c r="I174" s="17">
        <f t="shared" si="7"/>
        <v>0</v>
      </c>
      <c r="J174" s="18">
        <f t="shared" si="8"/>
        <v>28.4</v>
      </c>
      <c r="K174" s="19">
        <v>8</v>
      </c>
      <c r="L174" s="20"/>
    </row>
    <row r="175" ht="26" customHeight="1" spans="1:12">
      <c r="A175" s="9">
        <v>172</v>
      </c>
      <c r="B175" s="10">
        <v>20030849</v>
      </c>
      <c r="C175" s="21" t="s">
        <v>216</v>
      </c>
      <c r="D175" s="22" t="s">
        <v>180</v>
      </c>
      <c r="E175" s="22" t="s">
        <v>217</v>
      </c>
      <c r="F175" s="12">
        <v>77</v>
      </c>
      <c r="G175" s="13">
        <f t="shared" si="6"/>
        <v>30.8</v>
      </c>
      <c r="H175" s="13">
        <v>88.99</v>
      </c>
      <c r="I175" s="17">
        <f t="shared" si="7"/>
        <v>53.394</v>
      </c>
      <c r="J175" s="18">
        <f t="shared" si="8"/>
        <v>84.194</v>
      </c>
      <c r="K175" s="19">
        <v>1</v>
      </c>
      <c r="L175" s="20" t="s">
        <v>17</v>
      </c>
    </row>
    <row r="176" ht="26" customHeight="1" spans="1:12">
      <c r="A176" s="9">
        <v>173</v>
      </c>
      <c r="B176" s="10">
        <v>20030911</v>
      </c>
      <c r="C176" s="21" t="s">
        <v>218</v>
      </c>
      <c r="D176" s="22" t="s">
        <v>180</v>
      </c>
      <c r="E176" s="22" t="s">
        <v>217</v>
      </c>
      <c r="F176" s="12">
        <v>83</v>
      </c>
      <c r="G176" s="13">
        <f t="shared" si="6"/>
        <v>33.2</v>
      </c>
      <c r="H176" s="13">
        <v>80.11</v>
      </c>
      <c r="I176" s="17">
        <f t="shared" si="7"/>
        <v>48.066</v>
      </c>
      <c r="J176" s="18">
        <f t="shared" si="8"/>
        <v>81.266</v>
      </c>
      <c r="K176" s="19">
        <v>2</v>
      </c>
      <c r="L176" s="20" t="s">
        <v>17</v>
      </c>
    </row>
    <row r="177" ht="26" customHeight="1" spans="1:12">
      <c r="A177" s="9">
        <v>174</v>
      </c>
      <c r="B177" s="10">
        <v>20030580</v>
      </c>
      <c r="C177" s="21" t="s">
        <v>219</v>
      </c>
      <c r="D177" s="22" t="s">
        <v>180</v>
      </c>
      <c r="E177" s="22" t="s">
        <v>217</v>
      </c>
      <c r="F177" s="12">
        <v>74</v>
      </c>
      <c r="G177" s="13">
        <f t="shared" si="6"/>
        <v>29.6</v>
      </c>
      <c r="H177" s="13">
        <v>85.55</v>
      </c>
      <c r="I177" s="17">
        <f t="shared" si="7"/>
        <v>51.33</v>
      </c>
      <c r="J177" s="18">
        <f t="shared" si="8"/>
        <v>80.93</v>
      </c>
      <c r="K177" s="19">
        <v>3</v>
      </c>
      <c r="L177" s="20" t="s">
        <v>17</v>
      </c>
    </row>
    <row r="178" ht="26" customHeight="1" spans="1:12">
      <c r="A178" s="9">
        <v>175</v>
      </c>
      <c r="B178" s="10">
        <v>20030712</v>
      </c>
      <c r="C178" s="21" t="s">
        <v>220</v>
      </c>
      <c r="D178" s="22" t="s">
        <v>180</v>
      </c>
      <c r="E178" s="22" t="s">
        <v>217</v>
      </c>
      <c r="F178" s="12">
        <v>77</v>
      </c>
      <c r="G178" s="13">
        <f t="shared" si="6"/>
        <v>30.8</v>
      </c>
      <c r="H178" s="13">
        <v>81.91</v>
      </c>
      <c r="I178" s="17">
        <f t="shared" si="7"/>
        <v>49.146</v>
      </c>
      <c r="J178" s="18">
        <f t="shared" si="8"/>
        <v>79.946</v>
      </c>
      <c r="K178" s="19">
        <v>4</v>
      </c>
      <c r="L178" s="20" t="s">
        <v>17</v>
      </c>
    </row>
    <row r="179" ht="26" customHeight="1" spans="1:12">
      <c r="A179" s="9">
        <v>176</v>
      </c>
      <c r="B179" s="10">
        <v>20030054</v>
      </c>
      <c r="C179" s="21" t="s">
        <v>221</v>
      </c>
      <c r="D179" s="22" t="s">
        <v>180</v>
      </c>
      <c r="E179" s="22" t="s">
        <v>217</v>
      </c>
      <c r="F179" s="12">
        <v>70</v>
      </c>
      <c r="G179" s="13">
        <f t="shared" si="6"/>
        <v>28</v>
      </c>
      <c r="H179" s="13">
        <v>84.86</v>
      </c>
      <c r="I179" s="17">
        <f t="shared" si="7"/>
        <v>50.916</v>
      </c>
      <c r="J179" s="18">
        <f t="shared" si="8"/>
        <v>78.916</v>
      </c>
      <c r="K179" s="19">
        <v>5</v>
      </c>
      <c r="L179" s="20"/>
    </row>
    <row r="180" ht="26" customHeight="1" spans="1:12">
      <c r="A180" s="9">
        <v>177</v>
      </c>
      <c r="B180" s="10">
        <v>20031015</v>
      </c>
      <c r="C180" s="21" t="s">
        <v>222</v>
      </c>
      <c r="D180" s="22" t="s">
        <v>180</v>
      </c>
      <c r="E180" s="22" t="s">
        <v>217</v>
      </c>
      <c r="F180" s="12">
        <v>69</v>
      </c>
      <c r="G180" s="13">
        <f t="shared" si="6"/>
        <v>27.6</v>
      </c>
      <c r="H180" s="13">
        <v>85.35</v>
      </c>
      <c r="I180" s="17">
        <f t="shared" si="7"/>
        <v>51.21</v>
      </c>
      <c r="J180" s="18">
        <f t="shared" si="8"/>
        <v>78.81</v>
      </c>
      <c r="K180" s="19">
        <v>6</v>
      </c>
      <c r="L180" s="20"/>
    </row>
    <row r="181" ht="26" customHeight="1" spans="1:12">
      <c r="A181" s="9">
        <v>178</v>
      </c>
      <c r="B181" s="10">
        <v>20031383</v>
      </c>
      <c r="C181" s="21" t="s">
        <v>223</v>
      </c>
      <c r="D181" s="22" t="s">
        <v>180</v>
      </c>
      <c r="E181" s="22" t="s">
        <v>217</v>
      </c>
      <c r="F181" s="12">
        <v>66</v>
      </c>
      <c r="G181" s="13">
        <f t="shared" si="6"/>
        <v>26.4</v>
      </c>
      <c r="H181" s="13">
        <v>84.75</v>
      </c>
      <c r="I181" s="17">
        <f t="shared" si="7"/>
        <v>50.85</v>
      </c>
      <c r="J181" s="18">
        <f t="shared" si="8"/>
        <v>77.25</v>
      </c>
      <c r="K181" s="19">
        <v>7</v>
      </c>
      <c r="L181" s="20"/>
    </row>
    <row r="182" ht="26" customHeight="1" spans="1:12">
      <c r="A182" s="9">
        <v>179</v>
      </c>
      <c r="B182" s="10">
        <v>20031418</v>
      </c>
      <c r="C182" s="21" t="s">
        <v>224</v>
      </c>
      <c r="D182" s="22" t="s">
        <v>180</v>
      </c>
      <c r="E182" s="22" t="s">
        <v>217</v>
      </c>
      <c r="F182" s="12">
        <v>69</v>
      </c>
      <c r="G182" s="13">
        <f t="shared" si="6"/>
        <v>27.6</v>
      </c>
      <c r="H182" s="13">
        <v>81.97</v>
      </c>
      <c r="I182" s="17">
        <f t="shared" si="7"/>
        <v>49.182</v>
      </c>
      <c r="J182" s="18">
        <f t="shared" si="8"/>
        <v>76.782</v>
      </c>
      <c r="K182" s="19">
        <v>8</v>
      </c>
      <c r="L182" s="20"/>
    </row>
    <row r="183" ht="26" customHeight="1" spans="1:12">
      <c r="A183" s="9">
        <v>180</v>
      </c>
      <c r="B183" s="10">
        <v>20030816</v>
      </c>
      <c r="C183" s="21" t="s">
        <v>225</v>
      </c>
      <c r="D183" s="22" t="s">
        <v>180</v>
      </c>
      <c r="E183" s="22" t="s">
        <v>217</v>
      </c>
      <c r="F183" s="12">
        <v>66</v>
      </c>
      <c r="G183" s="13">
        <f t="shared" si="6"/>
        <v>26.4</v>
      </c>
      <c r="H183" s="13">
        <v>83.28</v>
      </c>
      <c r="I183" s="17">
        <f t="shared" si="7"/>
        <v>49.968</v>
      </c>
      <c r="J183" s="18">
        <f t="shared" si="8"/>
        <v>76.368</v>
      </c>
      <c r="K183" s="19">
        <v>9</v>
      </c>
      <c r="L183" s="20"/>
    </row>
    <row r="184" ht="26" customHeight="1" spans="1:12">
      <c r="A184" s="9">
        <v>181</v>
      </c>
      <c r="B184" s="10">
        <v>20030916</v>
      </c>
      <c r="C184" s="21" t="s">
        <v>226</v>
      </c>
      <c r="D184" s="22" t="s">
        <v>180</v>
      </c>
      <c r="E184" s="22" t="s">
        <v>217</v>
      </c>
      <c r="F184" s="12">
        <v>70</v>
      </c>
      <c r="G184" s="13">
        <f t="shared" si="6"/>
        <v>28</v>
      </c>
      <c r="H184" s="13">
        <v>79.76</v>
      </c>
      <c r="I184" s="17">
        <f t="shared" si="7"/>
        <v>47.856</v>
      </c>
      <c r="J184" s="18">
        <f t="shared" si="8"/>
        <v>75.856</v>
      </c>
      <c r="K184" s="19">
        <v>10</v>
      </c>
      <c r="L184" s="20"/>
    </row>
    <row r="185" ht="26" customHeight="1" spans="1:12">
      <c r="A185" s="9">
        <v>182</v>
      </c>
      <c r="B185" s="10">
        <v>20031326</v>
      </c>
      <c r="C185" s="21" t="s">
        <v>227</v>
      </c>
      <c r="D185" s="22" t="s">
        <v>180</v>
      </c>
      <c r="E185" s="22" t="s">
        <v>217</v>
      </c>
      <c r="F185" s="12">
        <v>68</v>
      </c>
      <c r="G185" s="13">
        <f t="shared" si="6"/>
        <v>27.2</v>
      </c>
      <c r="H185" s="13">
        <v>76.46</v>
      </c>
      <c r="I185" s="17">
        <f t="shared" si="7"/>
        <v>45.876</v>
      </c>
      <c r="J185" s="18">
        <f t="shared" si="8"/>
        <v>73.076</v>
      </c>
      <c r="K185" s="19">
        <v>11</v>
      </c>
      <c r="L185" s="20"/>
    </row>
    <row r="186" ht="26" customHeight="1" spans="1:12">
      <c r="A186" s="9">
        <v>183</v>
      </c>
      <c r="B186" s="10">
        <v>20030014</v>
      </c>
      <c r="C186" s="21" t="s">
        <v>228</v>
      </c>
      <c r="D186" s="22" t="s">
        <v>180</v>
      </c>
      <c r="E186" s="22" t="s">
        <v>217</v>
      </c>
      <c r="F186" s="12">
        <v>68</v>
      </c>
      <c r="G186" s="13">
        <f t="shared" si="6"/>
        <v>27.2</v>
      </c>
      <c r="H186" s="13">
        <v>73.04</v>
      </c>
      <c r="I186" s="17">
        <f t="shared" si="7"/>
        <v>43.824</v>
      </c>
      <c r="J186" s="18">
        <f t="shared" si="8"/>
        <v>71.024</v>
      </c>
      <c r="K186" s="19">
        <v>12</v>
      </c>
      <c r="L186" s="20"/>
    </row>
    <row r="187" ht="26" customHeight="1" spans="1:12">
      <c r="A187" s="9">
        <v>184</v>
      </c>
      <c r="B187" s="10">
        <v>20031176</v>
      </c>
      <c r="C187" s="21" t="s">
        <v>229</v>
      </c>
      <c r="D187" s="22" t="s">
        <v>180</v>
      </c>
      <c r="E187" s="22" t="s">
        <v>217</v>
      </c>
      <c r="F187" s="12">
        <v>70</v>
      </c>
      <c r="G187" s="13">
        <f t="shared" si="6"/>
        <v>28</v>
      </c>
      <c r="H187" s="13">
        <v>0</v>
      </c>
      <c r="I187" s="17">
        <f t="shared" si="7"/>
        <v>0</v>
      </c>
      <c r="J187" s="18">
        <f t="shared" si="8"/>
        <v>28</v>
      </c>
      <c r="K187" s="19">
        <v>13</v>
      </c>
      <c r="L187" s="20"/>
    </row>
    <row r="188" ht="26" customHeight="1" spans="1:12">
      <c r="A188" s="9">
        <v>185</v>
      </c>
      <c r="B188" s="10">
        <v>20030319</v>
      </c>
      <c r="C188" s="21" t="s">
        <v>230</v>
      </c>
      <c r="D188" s="22" t="s">
        <v>180</v>
      </c>
      <c r="E188" s="22" t="s">
        <v>217</v>
      </c>
      <c r="F188" s="12">
        <v>66</v>
      </c>
      <c r="G188" s="13">
        <f t="shared" si="6"/>
        <v>26.4</v>
      </c>
      <c r="H188" s="13">
        <v>0</v>
      </c>
      <c r="I188" s="17">
        <f t="shared" si="7"/>
        <v>0</v>
      </c>
      <c r="J188" s="18">
        <f t="shared" si="8"/>
        <v>26.4</v>
      </c>
      <c r="K188" s="19">
        <v>14</v>
      </c>
      <c r="L188" s="20"/>
    </row>
  </sheetData>
  <autoFilter ref="A3:L188">
    <sortState ref="A3:L188">
      <sortCondition ref="E4:E188"/>
      <sortCondition ref="J4:J188" descending="1"/>
    </sortState>
    <extLst/>
  </autoFilter>
  <sortState ref="B4:J363">
    <sortCondition ref="D4:D363"/>
    <sortCondition ref="E4:E363"/>
    <sortCondition ref="J4:J363" descending="1"/>
  </sortState>
  <mergeCells count="1">
    <mergeCell ref="B2:L2"/>
  </mergeCells>
  <pageMargins left="0.251388888888889" right="0.251388888888889" top="0.751388888888889" bottom="0.751388888888889" header="0.298611111111111" footer="0.298611111111111"/>
  <pageSetup paperSize="9" scale="8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yxm</dc:creator>
  <cp:lastModifiedBy>elvis</cp:lastModifiedBy>
  <dcterms:created xsi:type="dcterms:W3CDTF">2020-09-19T02:41:00Z</dcterms:created>
  <cp:lastPrinted>2020-09-28T11:43:00Z</cp:lastPrinted>
  <dcterms:modified xsi:type="dcterms:W3CDTF">2021-01-18T05:46:47Z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