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388FEA83-7D8C-4ED5-8211-A2ACF4F8FDD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考生花名册汇总（加分版）2" sheetId="5" r:id="rId1"/>
  </sheets>
  <definedNames>
    <definedName name="_xlnm._FilterDatabase" localSheetId="0" hidden="1">'考生花名册汇总（加分版）2'!$A$2:$J$2</definedName>
    <definedName name="_xlnm.Print_Titles" localSheetId="0">'考生花名册汇总（加分版）2'!$1:$2</definedName>
  </definedNames>
  <calcPr calcId="181029"/>
</workbook>
</file>

<file path=xl/calcChain.xml><?xml version="1.0" encoding="utf-8"?>
<calcChain xmlns="http://schemas.openxmlformats.org/spreadsheetml/2006/main">
  <c r="K89" i="5" l="1"/>
  <c r="J89" i="5"/>
  <c r="L89" i="5" s="1"/>
  <c r="L88" i="5"/>
  <c r="K88" i="5"/>
  <c r="J88" i="5"/>
  <c r="K87" i="5"/>
  <c r="L87" i="5" s="1"/>
  <c r="J87" i="5"/>
  <c r="K86" i="5"/>
  <c r="J86" i="5"/>
  <c r="L86" i="5" s="1"/>
  <c r="K85" i="5"/>
  <c r="J85" i="5"/>
  <c r="L85" i="5" s="1"/>
  <c r="L84" i="5"/>
  <c r="K84" i="5"/>
  <c r="J84" i="5"/>
  <c r="K83" i="5"/>
  <c r="L83" i="5" s="1"/>
  <c r="J83" i="5"/>
  <c r="K82" i="5"/>
  <c r="J82" i="5"/>
  <c r="L82" i="5" s="1"/>
  <c r="K81" i="5"/>
  <c r="J81" i="5"/>
  <c r="L81" i="5" s="1"/>
  <c r="L80" i="5"/>
  <c r="K80" i="5"/>
  <c r="J80" i="5"/>
  <c r="K79" i="5"/>
  <c r="L79" i="5" s="1"/>
  <c r="J79" i="5"/>
  <c r="K78" i="5"/>
  <c r="J78" i="5"/>
  <c r="L78" i="5" s="1"/>
  <c r="K77" i="5"/>
  <c r="J77" i="5"/>
  <c r="L77" i="5" s="1"/>
  <c r="L76" i="5"/>
  <c r="K76" i="5"/>
  <c r="J76" i="5"/>
  <c r="K75" i="5"/>
  <c r="L75" i="5" s="1"/>
  <c r="J75" i="5"/>
  <c r="K74" i="5"/>
  <c r="J74" i="5"/>
  <c r="L74" i="5" s="1"/>
  <c r="K73" i="5"/>
  <c r="J73" i="5"/>
  <c r="L73" i="5" s="1"/>
  <c r="L72" i="5"/>
  <c r="K72" i="5"/>
  <c r="J72" i="5"/>
  <c r="K71" i="5"/>
  <c r="L71" i="5" s="1"/>
  <c r="J71" i="5"/>
  <c r="K70" i="5"/>
  <c r="J70" i="5"/>
  <c r="L70" i="5" s="1"/>
  <c r="K69" i="5"/>
  <c r="J69" i="5"/>
  <c r="L69" i="5" s="1"/>
  <c r="L68" i="5"/>
  <c r="K68" i="5"/>
  <c r="J68" i="5"/>
  <c r="K67" i="5"/>
  <c r="L67" i="5" s="1"/>
  <c r="J67" i="5"/>
  <c r="K66" i="5"/>
  <c r="J66" i="5"/>
  <c r="L66" i="5" s="1"/>
  <c r="K65" i="5"/>
  <c r="J65" i="5"/>
  <c r="L65" i="5" s="1"/>
  <c r="L64" i="5"/>
  <c r="K64" i="5"/>
  <c r="J64" i="5"/>
  <c r="K63" i="5"/>
  <c r="L63" i="5" s="1"/>
  <c r="J63" i="5"/>
  <c r="K62" i="5"/>
  <c r="J62" i="5"/>
  <c r="L62" i="5" s="1"/>
  <c r="K61" i="5"/>
  <c r="J61" i="5"/>
  <c r="L61" i="5" s="1"/>
  <c r="L60" i="5"/>
  <c r="K60" i="5"/>
  <c r="J60" i="5"/>
  <c r="K59" i="5"/>
  <c r="L59" i="5" s="1"/>
  <c r="J59" i="5"/>
  <c r="K58" i="5"/>
  <c r="J58" i="5"/>
  <c r="L58" i="5" s="1"/>
  <c r="K57" i="5"/>
  <c r="J57" i="5"/>
  <c r="L57" i="5" s="1"/>
  <c r="L56" i="5"/>
  <c r="K56" i="5"/>
  <c r="J56" i="5"/>
  <c r="K55" i="5"/>
  <c r="L55" i="5" s="1"/>
  <c r="J55" i="5"/>
  <c r="K54" i="5"/>
  <c r="J54" i="5"/>
  <c r="L54" i="5" s="1"/>
  <c r="K53" i="5"/>
  <c r="J53" i="5"/>
  <c r="L53" i="5" s="1"/>
  <c r="L52" i="5"/>
  <c r="K52" i="5"/>
  <c r="J52" i="5"/>
  <c r="K51" i="5"/>
  <c r="L51" i="5" s="1"/>
  <c r="J51" i="5"/>
  <c r="K50" i="5"/>
  <c r="J50" i="5"/>
  <c r="L50" i="5" s="1"/>
  <c r="K49" i="5"/>
  <c r="J49" i="5"/>
  <c r="L49" i="5" s="1"/>
  <c r="L48" i="5"/>
  <c r="K48" i="5"/>
  <c r="J48" i="5"/>
  <c r="K47" i="5"/>
  <c r="L47" i="5" s="1"/>
  <c r="J47" i="5"/>
  <c r="K46" i="5"/>
  <c r="J46" i="5"/>
  <c r="L46" i="5" s="1"/>
  <c r="K45" i="5"/>
  <c r="J45" i="5"/>
  <c r="L45" i="5" s="1"/>
  <c r="L44" i="5"/>
  <c r="K44" i="5"/>
  <c r="J44" i="5"/>
  <c r="K43" i="5"/>
  <c r="L43" i="5" s="1"/>
  <c r="J43" i="5"/>
  <c r="K42" i="5"/>
  <c r="J42" i="5"/>
  <c r="L42" i="5" s="1"/>
  <c r="K41" i="5"/>
  <c r="J41" i="5"/>
  <c r="L41" i="5" s="1"/>
  <c r="L40" i="5"/>
  <c r="K40" i="5"/>
  <c r="J40" i="5"/>
  <c r="K39" i="5"/>
  <c r="L39" i="5" s="1"/>
  <c r="J39" i="5"/>
  <c r="K38" i="5"/>
  <c r="J38" i="5"/>
  <c r="L38" i="5" s="1"/>
  <c r="K37" i="5"/>
  <c r="J37" i="5"/>
  <c r="L37" i="5" s="1"/>
  <c r="L36" i="5"/>
  <c r="K36" i="5"/>
  <c r="J36" i="5"/>
  <c r="K35" i="5"/>
  <c r="L35" i="5" s="1"/>
  <c r="J35" i="5"/>
  <c r="K34" i="5"/>
  <c r="J34" i="5"/>
  <c r="L34" i="5" s="1"/>
  <c r="K33" i="5"/>
  <c r="J33" i="5"/>
  <c r="L33" i="5" s="1"/>
  <c r="L32" i="5"/>
  <c r="K32" i="5"/>
  <c r="J32" i="5"/>
  <c r="K31" i="5"/>
  <c r="L31" i="5" s="1"/>
  <c r="J31" i="5"/>
  <c r="K30" i="5"/>
  <c r="J30" i="5"/>
  <c r="L30" i="5" s="1"/>
  <c r="K29" i="5"/>
  <c r="J29" i="5"/>
  <c r="L29" i="5" s="1"/>
  <c r="L28" i="5"/>
  <c r="K28" i="5"/>
  <c r="J28" i="5"/>
  <c r="K27" i="5"/>
  <c r="L27" i="5" s="1"/>
  <c r="J27" i="5"/>
  <c r="K26" i="5"/>
  <c r="J26" i="5"/>
  <c r="L26" i="5" s="1"/>
  <c r="K25" i="5"/>
  <c r="J25" i="5"/>
  <c r="L25" i="5" s="1"/>
  <c r="L24" i="5"/>
  <c r="K24" i="5"/>
  <c r="J24" i="5"/>
  <c r="K23" i="5"/>
  <c r="L23" i="5" s="1"/>
  <c r="J23" i="5"/>
  <c r="K22" i="5"/>
  <c r="J22" i="5"/>
  <c r="L22" i="5" s="1"/>
  <c r="K21" i="5"/>
  <c r="J21" i="5"/>
  <c r="L21" i="5" s="1"/>
  <c r="L20" i="5"/>
  <c r="K20" i="5"/>
  <c r="J20" i="5"/>
  <c r="K19" i="5"/>
  <c r="L19" i="5" s="1"/>
  <c r="J19" i="5"/>
  <c r="K18" i="5"/>
  <c r="J18" i="5"/>
  <c r="L18" i="5" s="1"/>
  <c r="K17" i="5"/>
  <c r="J17" i="5"/>
  <c r="L17" i="5" s="1"/>
  <c r="L16" i="5"/>
  <c r="K16" i="5"/>
  <c r="J16" i="5"/>
  <c r="K15" i="5"/>
  <c r="L15" i="5" s="1"/>
  <c r="J15" i="5"/>
  <c r="K14" i="5"/>
  <c r="J14" i="5"/>
  <c r="L14" i="5" s="1"/>
  <c r="K13" i="5"/>
  <c r="J13" i="5"/>
  <c r="L13" i="5" s="1"/>
  <c r="L12" i="5"/>
  <c r="K12" i="5"/>
  <c r="J12" i="5"/>
  <c r="K11" i="5"/>
  <c r="L11" i="5" s="1"/>
  <c r="J11" i="5"/>
  <c r="K10" i="5"/>
  <c r="J10" i="5"/>
  <c r="L10" i="5" s="1"/>
  <c r="K9" i="5"/>
  <c r="J9" i="5"/>
  <c r="L9" i="5" s="1"/>
  <c r="L8" i="5"/>
  <c r="K8" i="5"/>
  <c r="J8" i="5"/>
  <c r="K7" i="5"/>
  <c r="L7" i="5" s="1"/>
  <c r="J7" i="5"/>
  <c r="K6" i="5"/>
  <c r="J6" i="5"/>
  <c r="L6" i="5" s="1"/>
  <c r="K5" i="5"/>
  <c r="J5" i="5"/>
  <c r="L5" i="5" s="1"/>
  <c r="L4" i="5"/>
  <c r="K4" i="5"/>
  <c r="J4" i="5"/>
  <c r="K3" i="5"/>
  <c r="L3" i="5" s="1"/>
  <c r="J3" i="5"/>
</calcChain>
</file>

<file path=xl/sharedStrings.xml><?xml version="1.0" encoding="utf-8"?>
<sst xmlns="http://schemas.openxmlformats.org/spreadsheetml/2006/main" count="366" uniqueCount="135">
  <si>
    <t>松滋市2020年度公开招聘高中、学前教育教师笔试面试综合成绩册</t>
  </si>
  <si>
    <t>准考证</t>
  </si>
  <si>
    <t>拟招聘数</t>
  </si>
  <si>
    <t>姓名</t>
  </si>
  <si>
    <t>报考岗位代码</t>
  </si>
  <si>
    <t>招考单位名称</t>
  </si>
  <si>
    <t>职位名称</t>
  </si>
  <si>
    <t>笔试得分</t>
  </si>
  <si>
    <t>面试得分</t>
  </si>
  <si>
    <t>笔试排名</t>
  </si>
  <si>
    <t>笔试折合分40﹪</t>
  </si>
  <si>
    <t>面试折合分60﹪</t>
  </si>
  <si>
    <t>综合成绩</t>
  </si>
  <si>
    <t>综合排名</t>
  </si>
  <si>
    <t>备注</t>
  </si>
  <si>
    <t>周颖</t>
  </si>
  <si>
    <t>4059</t>
  </si>
  <si>
    <t>松滋市第一中学</t>
  </si>
  <si>
    <t>高中化学</t>
  </si>
  <si>
    <t>李少雄</t>
  </si>
  <si>
    <t>乔小霞</t>
  </si>
  <si>
    <t>李润琰</t>
  </si>
  <si>
    <t>4060</t>
  </si>
  <si>
    <t>高中生物</t>
  </si>
  <si>
    <t>易双艳</t>
  </si>
  <si>
    <t>李凤英</t>
  </si>
  <si>
    <t>龙云霞</t>
  </si>
  <si>
    <t>4061</t>
  </si>
  <si>
    <t>高中地理</t>
  </si>
  <si>
    <t>文丽云</t>
  </si>
  <si>
    <t>马艳美</t>
  </si>
  <si>
    <t>卢玉娥</t>
  </si>
  <si>
    <t>4064</t>
  </si>
  <si>
    <t>松滋市第二中学</t>
  </si>
  <si>
    <t>高中语文</t>
  </si>
  <si>
    <t>李严慧</t>
  </si>
  <si>
    <t>陈妍</t>
  </si>
  <si>
    <t>雷莉莉</t>
  </si>
  <si>
    <t>4068</t>
  </si>
  <si>
    <t>陈伟</t>
  </si>
  <si>
    <t>刘娟</t>
  </si>
  <si>
    <t>罗雨薇</t>
  </si>
  <si>
    <t>4070</t>
  </si>
  <si>
    <t>高中历史</t>
  </si>
  <si>
    <t>黎梦蝶</t>
  </si>
  <si>
    <t>王正</t>
  </si>
  <si>
    <t>郑红</t>
  </si>
  <si>
    <t>4071</t>
  </si>
  <si>
    <t>松滋市第四中学</t>
  </si>
  <si>
    <t>吕萍</t>
  </si>
  <si>
    <t>倪梦莲</t>
  </si>
  <si>
    <t>邹春愿</t>
  </si>
  <si>
    <t>4074</t>
  </si>
  <si>
    <t>杨洪</t>
  </si>
  <si>
    <t>王冬冬</t>
  </si>
  <si>
    <t>龙晓娣</t>
  </si>
  <si>
    <t>4076</t>
  </si>
  <si>
    <t>松滋市机关幼儿园</t>
  </si>
  <si>
    <t>学前教育</t>
  </si>
  <si>
    <t>王倩</t>
  </si>
  <si>
    <t>张成程</t>
  </si>
  <si>
    <t>罗婷</t>
  </si>
  <si>
    <t>冯星</t>
  </si>
  <si>
    <t>李英</t>
  </si>
  <si>
    <t>佘春玲</t>
  </si>
  <si>
    <t>杜宛婷</t>
  </si>
  <si>
    <t>赵明瑶</t>
  </si>
  <si>
    <t>谢堂敏</t>
  </si>
  <si>
    <t>谭雅莉</t>
  </si>
  <si>
    <t>胡慧</t>
  </si>
  <si>
    <t>张晋</t>
  </si>
  <si>
    <t>张维</t>
  </si>
  <si>
    <t>朱思玛莉</t>
  </si>
  <si>
    <t>黄典</t>
  </si>
  <si>
    <t>秦旭</t>
  </si>
  <si>
    <t>胡玲丽</t>
  </si>
  <si>
    <t>邱少</t>
  </si>
  <si>
    <t>杨雉曌</t>
  </si>
  <si>
    <t>李来英</t>
  </si>
  <si>
    <t>黄燕</t>
  </si>
  <si>
    <t>易玲玲</t>
  </si>
  <si>
    <t>聂蔷薇</t>
  </si>
  <si>
    <t>赵岚</t>
  </si>
  <si>
    <t>凡心雨</t>
  </si>
  <si>
    <t>谭金玉</t>
  </si>
  <si>
    <t>许萌萌</t>
  </si>
  <si>
    <t>4077</t>
  </si>
  <si>
    <t>松滋市实验幼儿园</t>
  </si>
  <si>
    <t>程思雨</t>
  </si>
  <si>
    <t>康熙西</t>
  </si>
  <si>
    <t>曹流</t>
  </si>
  <si>
    <t>郭梦</t>
  </si>
  <si>
    <t>梅晓曼</t>
  </si>
  <si>
    <t>周静蓉</t>
  </si>
  <si>
    <t>刘从林</t>
  </si>
  <si>
    <t>刘文丽</t>
  </si>
  <si>
    <t>陈静</t>
  </si>
  <si>
    <t>谭小平</t>
  </si>
  <si>
    <t>吴新欣</t>
  </si>
  <si>
    <t>聂年年</t>
  </si>
  <si>
    <t>4078</t>
  </si>
  <si>
    <t>松滋市陈店镇中心幼儿园</t>
  </si>
  <si>
    <t>唐珊珊</t>
  </si>
  <si>
    <t>王艳阳</t>
  </si>
  <si>
    <t>李红</t>
  </si>
  <si>
    <t>4079</t>
  </si>
  <si>
    <t>松滋市南海镇中心幼儿园</t>
  </si>
  <si>
    <t>熊亚荣</t>
  </si>
  <si>
    <t>江红艳</t>
  </si>
  <si>
    <t>李宣</t>
  </si>
  <si>
    <t>黄晓艳</t>
  </si>
  <si>
    <t>邓蔷薇</t>
  </si>
  <si>
    <t>罗风琴</t>
  </si>
  <si>
    <t>4081</t>
  </si>
  <si>
    <t>松滋市王家桥镇中心幼儿园</t>
  </si>
  <si>
    <t>郑悦</t>
  </si>
  <si>
    <t>李燕</t>
  </si>
  <si>
    <t>刘晓莉</t>
  </si>
  <si>
    <t>袁长珍</t>
  </si>
  <si>
    <t>吕晓寒</t>
  </si>
  <si>
    <t>周巧巧</t>
  </si>
  <si>
    <t>谭琳</t>
  </si>
  <si>
    <t>曹金变</t>
  </si>
  <si>
    <t>董筱筱</t>
  </si>
  <si>
    <t>严飞燕</t>
  </si>
  <si>
    <t>谭婷婷</t>
  </si>
  <si>
    <t>镇贝贝</t>
  </si>
  <si>
    <t>4082</t>
  </si>
  <si>
    <t>松滋市杨林市镇中心幼儿园</t>
  </si>
  <si>
    <t>朱明净</t>
  </si>
  <si>
    <t>熊善保</t>
  </si>
  <si>
    <t>信息录入：</t>
  </si>
  <si>
    <t>审核：</t>
  </si>
  <si>
    <t>审    定：</t>
  </si>
  <si>
    <t>松滋市职业教育中心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</si>
</sst>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8" formatCode="0.00_);[Red]\(0.00\)"/>
    <numFmt numFmtId="179" formatCode="0.00_ "/>
  </numFmts>
  <fonts count="18">
    <font>
      <sz val="11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黑体"/>
      <charset val="134"/>
    </font>
    <font>
      <b/>
      <sz val="9"/>
      <color indexed="8"/>
      <name val="宋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sz val="12"/>
      <color theme="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5" fillId="0" borderId="0"/>
    <xf numFmtId="0" fontId="16" fillId="0" borderId="0"/>
    <xf numFmtId="43" fontId="14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179" fontId="3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7" fillId="0" borderId="2" xfId="0" applyNumberFormat="1" applyFont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shrinkToFit="1"/>
    </xf>
    <xf numFmtId="179" fontId="6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 applyBorder="1" applyAlignment="1">
      <alignment vertical="center" wrapText="1"/>
    </xf>
    <xf numFmtId="0" fontId="12" fillId="0" borderId="0" xfId="2" applyFont="1" applyBorder="1" applyAlignment="1">
      <alignment wrapText="1"/>
    </xf>
    <xf numFmtId="0" fontId="12" fillId="0" borderId="0" xfId="2" applyFont="1" applyBorder="1" applyAlignment="1">
      <alignment shrinkToFit="1"/>
    </xf>
    <xf numFmtId="0" fontId="12" fillId="0" borderId="0" xfId="2" applyFont="1" applyBorder="1" applyAlignment="1">
      <alignment horizontal="center" wrapText="1"/>
    </xf>
    <xf numFmtId="178" fontId="12" fillId="0" borderId="0" xfId="3" applyNumberFormat="1" applyFont="1" applyBorder="1" applyAlignment="1">
      <alignment wrapText="1"/>
    </xf>
    <xf numFmtId="178" fontId="12" fillId="0" borderId="0" xfId="3" applyNumberFormat="1" applyFont="1" applyBorder="1" applyAlignment="1">
      <alignment horizontal="center" vertical="center" wrapText="1"/>
    </xf>
    <xf numFmtId="179" fontId="12" fillId="0" borderId="0" xfId="2" applyNumberFormat="1" applyFont="1" applyBorder="1" applyAlignment="1">
      <alignment horizontal="center" vertical="center" wrapText="1"/>
    </xf>
    <xf numFmtId="0" fontId="13" fillId="0" borderId="0" xfId="2" applyFont="1" applyBorder="1" applyAlignment="1">
      <alignment horizontal="center" vertical="center" wrapText="1"/>
    </xf>
    <xf numFmtId="179" fontId="12" fillId="0" borderId="0" xfId="2" applyNumberFormat="1" applyFont="1" applyBorder="1" applyAlignment="1">
      <alignment wrapText="1"/>
    </xf>
    <xf numFmtId="0" fontId="13" fillId="0" borderId="0" xfId="2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12" fillId="0" borderId="0" xfId="2" applyFont="1" applyBorder="1" applyAlignment="1">
      <alignment horizontal="left" vertical="center" shrinkToFit="1"/>
    </xf>
    <xf numFmtId="0" fontId="12" fillId="0" borderId="0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shrinkToFit="1"/>
    </xf>
    <xf numFmtId="31" fontId="12" fillId="0" borderId="0" xfId="2" applyNumberFormat="1" applyFont="1" applyBorder="1" applyAlignment="1">
      <alignment horizontal="right" wrapText="1"/>
    </xf>
    <xf numFmtId="0" fontId="12" fillId="0" borderId="0" xfId="2" applyFont="1" applyBorder="1" applyAlignment="1">
      <alignment horizontal="right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千位分隔 2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5"/>
  <sheetViews>
    <sheetView tabSelected="1" zoomScale="150" zoomScaleNormal="150" workbookViewId="0">
      <selection activeCell="P5" sqref="P5"/>
    </sheetView>
  </sheetViews>
  <sheetFormatPr defaultColWidth="9" defaultRowHeight="18" customHeight="1"/>
  <cols>
    <col min="1" max="1" width="8.25" style="4" customWidth="1"/>
    <col min="2" max="2" width="4" style="4" customWidth="1"/>
    <col min="3" max="3" width="7.625" style="4" customWidth="1"/>
    <col min="4" max="4" width="6.875" style="4" customWidth="1"/>
    <col min="5" max="5" width="15.75" style="5" customWidth="1"/>
    <col min="6" max="6" width="7.625" style="4" customWidth="1"/>
    <col min="7" max="7" width="6.75" style="4" customWidth="1"/>
    <col min="8" max="8" width="6.5" style="4" customWidth="1"/>
    <col min="9" max="9" width="5" style="4" hidden="1" customWidth="1"/>
    <col min="10" max="11" width="5" style="4" customWidth="1"/>
    <col min="12" max="12" width="5.625" style="6" customWidth="1"/>
    <col min="13" max="13" width="5" style="4" customWidth="1"/>
    <col min="14" max="14" width="7.625" style="4" customWidth="1"/>
    <col min="15" max="16384" width="9" style="4"/>
  </cols>
  <sheetData>
    <row r="1" spans="1:14" ht="59.1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s="1" customFormat="1" ht="45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8" t="s">
        <v>11</v>
      </c>
      <c r="L2" s="19" t="s">
        <v>12</v>
      </c>
      <c r="M2" s="8" t="s">
        <v>13</v>
      </c>
      <c r="N2" s="20" t="s">
        <v>14</v>
      </c>
    </row>
    <row r="3" spans="1:14" s="2" customFormat="1" ht="20.100000000000001" customHeight="1">
      <c r="A3" s="10">
        <v>224061703</v>
      </c>
      <c r="B3" s="10">
        <v>1</v>
      </c>
      <c r="C3" s="11" t="s">
        <v>15</v>
      </c>
      <c r="D3" s="11" t="s">
        <v>16</v>
      </c>
      <c r="E3" s="12" t="s">
        <v>17</v>
      </c>
      <c r="F3" s="13" t="s">
        <v>18</v>
      </c>
      <c r="G3" s="10">
        <v>73</v>
      </c>
      <c r="H3" s="10">
        <v>86.14</v>
      </c>
      <c r="I3" s="21">
        <v>2</v>
      </c>
      <c r="J3" s="11">
        <f t="shared" ref="J3:J14" si="0">G3*0.4</f>
        <v>29.200000000000003</v>
      </c>
      <c r="K3" s="11">
        <f t="shared" ref="K3:K14" si="1">H3*0.6</f>
        <v>51.683999999999997</v>
      </c>
      <c r="L3" s="22">
        <f t="shared" ref="L3:L14" si="2">J3+K3</f>
        <v>80.884</v>
      </c>
      <c r="M3" s="11">
        <v>1</v>
      </c>
      <c r="N3" s="11"/>
    </row>
    <row r="4" spans="1:14" s="2" customFormat="1" ht="20.100000000000001" customHeight="1">
      <c r="A4" s="10">
        <v>224061417</v>
      </c>
      <c r="B4" s="10">
        <v>1</v>
      </c>
      <c r="C4" s="11" t="s">
        <v>19</v>
      </c>
      <c r="D4" s="11" t="s">
        <v>16</v>
      </c>
      <c r="E4" s="12" t="s">
        <v>17</v>
      </c>
      <c r="F4" s="13" t="s">
        <v>18</v>
      </c>
      <c r="G4" s="10">
        <v>73.75</v>
      </c>
      <c r="H4" s="10">
        <v>84.86</v>
      </c>
      <c r="I4" s="21">
        <v>1</v>
      </c>
      <c r="J4" s="11">
        <f t="shared" si="0"/>
        <v>29.5</v>
      </c>
      <c r="K4" s="11">
        <f t="shared" si="1"/>
        <v>50.915999999999997</v>
      </c>
      <c r="L4" s="22">
        <f t="shared" si="2"/>
        <v>80.415999999999997</v>
      </c>
      <c r="M4" s="11">
        <v>2</v>
      </c>
      <c r="N4" s="11"/>
    </row>
    <row r="5" spans="1:14" s="2" customFormat="1" ht="20.100000000000001" customHeight="1">
      <c r="A5" s="10">
        <v>224060530</v>
      </c>
      <c r="B5" s="10">
        <v>1</v>
      </c>
      <c r="C5" s="11" t="s">
        <v>20</v>
      </c>
      <c r="D5" s="11" t="s">
        <v>16</v>
      </c>
      <c r="E5" s="12" t="s">
        <v>17</v>
      </c>
      <c r="F5" s="13" t="s">
        <v>18</v>
      </c>
      <c r="G5" s="10">
        <v>71.25</v>
      </c>
      <c r="H5" s="10">
        <v>83.54</v>
      </c>
      <c r="I5" s="21">
        <v>3</v>
      </c>
      <c r="J5" s="11">
        <f t="shared" si="0"/>
        <v>28.5</v>
      </c>
      <c r="K5" s="11">
        <f t="shared" si="1"/>
        <v>50.124000000000002</v>
      </c>
      <c r="L5" s="22">
        <f t="shared" si="2"/>
        <v>78.623999999999995</v>
      </c>
      <c r="M5" s="11">
        <v>3</v>
      </c>
      <c r="N5" s="11"/>
    </row>
    <row r="6" spans="1:14" s="2" customFormat="1" ht="20.100000000000001" customHeight="1">
      <c r="A6" s="10">
        <v>224061126</v>
      </c>
      <c r="B6" s="10">
        <v>1</v>
      </c>
      <c r="C6" s="11" t="s">
        <v>21</v>
      </c>
      <c r="D6" s="11" t="s">
        <v>22</v>
      </c>
      <c r="E6" s="12" t="s">
        <v>17</v>
      </c>
      <c r="F6" s="14" t="s">
        <v>23</v>
      </c>
      <c r="G6" s="10">
        <v>78.5</v>
      </c>
      <c r="H6" s="10">
        <v>87.76</v>
      </c>
      <c r="I6" s="21">
        <v>1</v>
      </c>
      <c r="J6" s="11">
        <f t="shared" si="0"/>
        <v>31.400000000000002</v>
      </c>
      <c r="K6" s="11">
        <f t="shared" si="1"/>
        <v>52.655999999999999</v>
      </c>
      <c r="L6" s="22">
        <f t="shared" si="2"/>
        <v>84.055999999999997</v>
      </c>
      <c r="M6" s="11">
        <v>1</v>
      </c>
      <c r="N6" s="11"/>
    </row>
    <row r="7" spans="1:14" s="2" customFormat="1" ht="20.100000000000001" customHeight="1">
      <c r="A7" s="10">
        <v>224061422</v>
      </c>
      <c r="B7" s="10">
        <v>1</v>
      </c>
      <c r="C7" s="11" t="s">
        <v>24</v>
      </c>
      <c r="D7" s="11" t="s">
        <v>22</v>
      </c>
      <c r="E7" s="12" t="s">
        <v>17</v>
      </c>
      <c r="F7" s="14" t="s">
        <v>23</v>
      </c>
      <c r="G7" s="10">
        <v>78.5</v>
      </c>
      <c r="H7" s="10">
        <v>85.92</v>
      </c>
      <c r="I7" s="21">
        <v>1</v>
      </c>
      <c r="J7" s="11">
        <f t="shared" si="0"/>
        <v>31.400000000000002</v>
      </c>
      <c r="K7" s="11">
        <f t="shared" si="1"/>
        <v>51.552</v>
      </c>
      <c r="L7" s="22">
        <f t="shared" si="2"/>
        <v>82.951999999999998</v>
      </c>
      <c r="M7" s="11">
        <v>2</v>
      </c>
      <c r="N7" s="11"/>
    </row>
    <row r="8" spans="1:14" s="2" customFormat="1" ht="20.100000000000001" customHeight="1">
      <c r="A8" s="10">
        <v>224064101</v>
      </c>
      <c r="B8" s="10">
        <v>1</v>
      </c>
      <c r="C8" s="11" t="s">
        <v>25</v>
      </c>
      <c r="D8" s="11" t="s">
        <v>22</v>
      </c>
      <c r="E8" s="12" t="s">
        <v>17</v>
      </c>
      <c r="F8" s="14" t="s">
        <v>23</v>
      </c>
      <c r="G8" s="10">
        <v>76</v>
      </c>
      <c r="H8" s="10">
        <v>85.42</v>
      </c>
      <c r="I8" s="21">
        <v>3</v>
      </c>
      <c r="J8" s="11">
        <f t="shared" si="0"/>
        <v>30.400000000000002</v>
      </c>
      <c r="K8" s="11">
        <f t="shared" si="1"/>
        <v>51.252000000000002</v>
      </c>
      <c r="L8" s="22">
        <f t="shared" si="2"/>
        <v>81.652000000000001</v>
      </c>
      <c r="M8" s="11">
        <v>3</v>
      </c>
      <c r="N8" s="11"/>
    </row>
    <row r="9" spans="1:14" s="2" customFormat="1" ht="20.100000000000001" customHeight="1">
      <c r="A9" s="10">
        <v>224061921</v>
      </c>
      <c r="B9" s="10">
        <v>1</v>
      </c>
      <c r="C9" s="11" t="s">
        <v>26</v>
      </c>
      <c r="D9" s="11" t="s">
        <v>27</v>
      </c>
      <c r="E9" s="12" t="s">
        <v>17</v>
      </c>
      <c r="F9" s="13" t="s">
        <v>28</v>
      </c>
      <c r="G9" s="10">
        <v>74</v>
      </c>
      <c r="H9" s="10">
        <v>86.72</v>
      </c>
      <c r="I9" s="21">
        <v>1</v>
      </c>
      <c r="J9" s="11">
        <f t="shared" si="0"/>
        <v>29.6</v>
      </c>
      <c r="K9" s="11">
        <f t="shared" si="1"/>
        <v>52.031999999999996</v>
      </c>
      <c r="L9" s="22">
        <f t="shared" si="2"/>
        <v>81.632000000000005</v>
      </c>
      <c r="M9" s="11">
        <v>1</v>
      </c>
      <c r="N9" s="11"/>
    </row>
    <row r="10" spans="1:14" s="2" customFormat="1" ht="20.100000000000001" customHeight="1">
      <c r="A10" s="10">
        <v>224063102</v>
      </c>
      <c r="B10" s="10">
        <v>1</v>
      </c>
      <c r="C10" s="11" t="s">
        <v>29</v>
      </c>
      <c r="D10" s="11" t="s">
        <v>27</v>
      </c>
      <c r="E10" s="12" t="s">
        <v>17</v>
      </c>
      <c r="F10" s="13" t="s">
        <v>28</v>
      </c>
      <c r="G10" s="10">
        <v>73.75</v>
      </c>
      <c r="H10" s="10">
        <v>84.76</v>
      </c>
      <c r="I10" s="21">
        <v>2</v>
      </c>
      <c r="J10" s="11">
        <f t="shared" si="0"/>
        <v>29.5</v>
      </c>
      <c r="K10" s="11">
        <f t="shared" si="1"/>
        <v>50.856000000000002</v>
      </c>
      <c r="L10" s="22">
        <f t="shared" si="2"/>
        <v>80.355999999999995</v>
      </c>
      <c r="M10" s="11">
        <v>2</v>
      </c>
      <c r="N10" s="11"/>
    </row>
    <row r="11" spans="1:14" s="2" customFormat="1" ht="20.100000000000001" customHeight="1">
      <c r="A11" s="10">
        <v>224063321</v>
      </c>
      <c r="B11" s="10">
        <v>1</v>
      </c>
      <c r="C11" s="11" t="s">
        <v>30</v>
      </c>
      <c r="D11" s="11" t="s">
        <v>27</v>
      </c>
      <c r="E11" s="12" t="s">
        <v>17</v>
      </c>
      <c r="F11" s="13" t="s">
        <v>28</v>
      </c>
      <c r="G11" s="10">
        <v>69.5</v>
      </c>
      <c r="H11" s="10">
        <v>84.24</v>
      </c>
      <c r="I11" s="21">
        <v>3</v>
      </c>
      <c r="J11" s="11">
        <f t="shared" si="0"/>
        <v>27.8</v>
      </c>
      <c r="K11" s="11">
        <f t="shared" si="1"/>
        <v>50.543999999999997</v>
      </c>
      <c r="L11" s="22">
        <f t="shared" si="2"/>
        <v>78.343999999999994</v>
      </c>
      <c r="M11" s="11">
        <v>3</v>
      </c>
      <c r="N11" s="11"/>
    </row>
    <row r="12" spans="1:14" s="2" customFormat="1" ht="20.100000000000001" customHeight="1">
      <c r="A12" s="10">
        <v>224063205</v>
      </c>
      <c r="B12" s="10">
        <v>1</v>
      </c>
      <c r="C12" s="11" t="s">
        <v>31</v>
      </c>
      <c r="D12" s="11" t="s">
        <v>32</v>
      </c>
      <c r="E12" s="12" t="s">
        <v>33</v>
      </c>
      <c r="F12" s="13" t="s">
        <v>34</v>
      </c>
      <c r="G12" s="10">
        <v>73.75</v>
      </c>
      <c r="H12" s="10">
        <v>87.58</v>
      </c>
      <c r="I12" s="21">
        <v>2</v>
      </c>
      <c r="J12" s="11">
        <f t="shared" si="0"/>
        <v>29.5</v>
      </c>
      <c r="K12" s="11">
        <f t="shared" si="1"/>
        <v>52.547999999999995</v>
      </c>
      <c r="L12" s="22">
        <f t="shared" si="2"/>
        <v>82.048000000000002</v>
      </c>
      <c r="M12" s="11">
        <v>1</v>
      </c>
      <c r="N12" s="11"/>
    </row>
    <row r="13" spans="1:14" s="2" customFormat="1" ht="20.100000000000001" customHeight="1">
      <c r="A13" s="10">
        <v>224064011</v>
      </c>
      <c r="B13" s="10">
        <v>1</v>
      </c>
      <c r="C13" s="11" t="s">
        <v>35</v>
      </c>
      <c r="D13" s="11" t="s">
        <v>32</v>
      </c>
      <c r="E13" s="12" t="s">
        <v>33</v>
      </c>
      <c r="F13" s="13" t="s">
        <v>34</v>
      </c>
      <c r="G13" s="10">
        <v>73.25</v>
      </c>
      <c r="H13" s="10">
        <v>85.44</v>
      </c>
      <c r="I13" s="21">
        <v>3</v>
      </c>
      <c r="J13" s="11">
        <f t="shared" si="0"/>
        <v>29.3</v>
      </c>
      <c r="K13" s="11">
        <f t="shared" si="1"/>
        <v>51.263999999999996</v>
      </c>
      <c r="L13" s="22">
        <f t="shared" si="2"/>
        <v>80.563999999999993</v>
      </c>
      <c r="M13" s="11">
        <v>2</v>
      </c>
      <c r="N13" s="11"/>
    </row>
    <row r="14" spans="1:14" s="2" customFormat="1" ht="20.100000000000001" customHeight="1">
      <c r="A14" s="10">
        <v>224063815</v>
      </c>
      <c r="B14" s="10">
        <v>1</v>
      </c>
      <c r="C14" s="11" t="s">
        <v>36</v>
      </c>
      <c r="D14" s="11" t="s">
        <v>32</v>
      </c>
      <c r="E14" s="12" t="s">
        <v>33</v>
      </c>
      <c r="F14" s="13" t="s">
        <v>34</v>
      </c>
      <c r="G14" s="10">
        <v>75.25</v>
      </c>
      <c r="H14" s="15">
        <v>0</v>
      </c>
      <c r="I14" s="21">
        <v>1</v>
      </c>
      <c r="J14" s="11">
        <f t="shared" si="0"/>
        <v>30.1</v>
      </c>
      <c r="K14" s="11">
        <f t="shared" si="1"/>
        <v>0</v>
      </c>
      <c r="L14" s="22">
        <f t="shared" si="2"/>
        <v>30.1</v>
      </c>
      <c r="M14" s="11">
        <v>3</v>
      </c>
      <c r="N14" s="11"/>
    </row>
    <row r="15" spans="1:14" s="2" customFormat="1" ht="20.100000000000001" customHeight="1">
      <c r="A15" s="10">
        <v>224063615</v>
      </c>
      <c r="B15" s="10">
        <v>1</v>
      </c>
      <c r="C15" s="11" t="s">
        <v>37</v>
      </c>
      <c r="D15" s="11" t="s">
        <v>38</v>
      </c>
      <c r="E15" s="12" t="s">
        <v>33</v>
      </c>
      <c r="F15" s="13" t="s">
        <v>23</v>
      </c>
      <c r="G15" s="10">
        <v>76.75</v>
      </c>
      <c r="H15" s="10">
        <v>85.82</v>
      </c>
      <c r="I15" s="21">
        <v>1</v>
      </c>
      <c r="J15" s="11">
        <f t="shared" ref="J15:J78" si="3">G15*0.4</f>
        <v>30.700000000000003</v>
      </c>
      <c r="K15" s="11">
        <f t="shared" ref="K15:K78" si="4">H15*0.6</f>
        <v>51.491999999999997</v>
      </c>
      <c r="L15" s="22">
        <f t="shared" ref="L15:L78" si="5">J15+K15</f>
        <v>82.192000000000007</v>
      </c>
      <c r="M15" s="11">
        <v>1</v>
      </c>
      <c r="N15" s="11"/>
    </row>
    <row r="16" spans="1:14" s="2" customFormat="1" ht="20.100000000000001" customHeight="1">
      <c r="A16" s="10">
        <v>224063507</v>
      </c>
      <c r="B16" s="10">
        <v>1</v>
      </c>
      <c r="C16" s="11" t="s">
        <v>39</v>
      </c>
      <c r="D16" s="11" t="s">
        <v>38</v>
      </c>
      <c r="E16" s="12" t="s">
        <v>33</v>
      </c>
      <c r="F16" s="13" t="s">
        <v>23</v>
      </c>
      <c r="G16" s="10">
        <v>64.5</v>
      </c>
      <c r="H16" s="10">
        <v>86.58</v>
      </c>
      <c r="I16" s="21">
        <v>2</v>
      </c>
      <c r="J16" s="11">
        <f t="shared" si="3"/>
        <v>25.8</v>
      </c>
      <c r="K16" s="11">
        <f t="shared" si="4"/>
        <v>51.948</v>
      </c>
      <c r="L16" s="22">
        <f t="shared" si="5"/>
        <v>77.748000000000005</v>
      </c>
      <c r="M16" s="11">
        <v>2</v>
      </c>
      <c r="N16" s="11"/>
    </row>
    <row r="17" spans="1:14" s="2" customFormat="1" ht="20.100000000000001" customHeight="1">
      <c r="A17" s="10">
        <v>224060529</v>
      </c>
      <c r="B17" s="10">
        <v>1</v>
      </c>
      <c r="C17" s="11" t="s">
        <v>40</v>
      </c>
      <c r="D17" s="11" t="s">
        <v>38</v>
      </c>
      <c r="E17" s="12" t="s">
        <v>33</v>
      </c>
      <c r="F17" s="13" t="s">
        <v>23</v>
      </c>
      <c r="G17" s="10">
        <v>59.5</v>
      </c>
      <c r="H17" s="15">
        <v>0</v>
      </c>
      <c r="I17" s="21">
        <v>3</v>
      </c>
      <c r="J17" s="11">
        <f t="shared" si="3"/>
        <v>23.8</v>
      </c>
      <c r="K17" s="11">
        <f t="shared" si="4"/>
        <v>0</v>
      </c>
      <c r="L17" s="22">
        <f t="shared" si="5"/>
        <v>23.8</v>
      </c>
      <c r="M17" s="11">
        <v>3</v>
      </c>
      <c r="N17" s="11"/>
    </row>
    <row r="18" spans="1:14" s="2" customFormat="1" ht="20.100000000000001" customHeight="1">
      <c r="A18" s="10">
        <v>224060125</v>
      </c>
      <c r="B18" s="10">
        <v>1</v>
      </c>
      <c r="C18" s="11" t="s">
        <v>41</v>
      </c>
      <c r="D18" s="11" t="s">
        <v>42</v>
      </c>
      <c r="E18" s="12" t="s">
        <v>33</v>
      </c>
      <c r="F18" s="14" t="s">
        <v>43</v>
      </c>
      <c r="G18" s="10">
        <v>73.5</v>
      </c>
      <c r="H18" s="10">
        <v>84.52</v>
      </c>
      <c r="I18" s="21">
        <v>4</v>
      </c>
      <c r="J18" s="11">
        <f t="shared" si="3"/>
        <v>29.400000000000002</v>
      </c>
      <c r="K18" s="11">
        <f t="shared" si="4"/>
        <v>50.711999999999996</v>
      </c>
      <c r="L18" s="22">
        <f t="shared" si="5"/>
        <v>80.111999999999995</v>
      </c>
      <c r="M18" s="11">
        <v>1</v>
      </c>
      <c r="N18" s="11"/>
    </row>
    <row r="19" spans="1:14" s="2" customFormat="1" ht="20.100000000000001" customHeight="1">
      <c r="A19" s="10">
        <v>224063122</v>
      </c>
      <c r="B19" s="10">
        <v>1</v>
      </c>
      <c r="C19" s="11" t="s">
        <v>44</v>
      </c>
      <c r="D19" s="11" t="s">
        <v>42</v>
      </c>
      <c r="E19" s="12" t="s">
        <v>33</v>
      </c>
      <c r="F19" s="14" t="s">
        <v>43</v>
      </c>
      <c r="G19" s="10">
        <v>73.5</v>
      </c>
      <c r="H19" s="10">
        <v>84.1</v>
      </c>
      <c r="I19" s="21">
        <v>4</v>
      </c>
      <c r="J19" s="11">
        <f t="shared" si="3"/>
        <v>29.400000000000002</v>
      </c>
      <c r="K19" s="11">
        <f t="shared" si="4"/>
        <v>50.459999999999994</v>
      </c>
      <c r="L19" s="22">
        <f t="shared" si="5"/>
        <v>79.86</v>
      </c>
      <c r="M19" s="11">
        <v>2</v>
      </c>
      <c r="N19" s="11"/>
    </row>
    <row r="20" spans="1:14" s="2" customFormat="1" ht="20.100000000000001" customHeight="1">
      <c r="A20" s="10">
        <v>224060428</v>
      </c>
      <c r="B20" s="10">
        <v>1</v>
      </c>
      <c r="C20" s="11" t="s">
        <v>45</v>
      </c>
      <c r="D20" s="11" t="s">
        <v>42</v>
      </c>
      <c r="E20" s="12" t="s">
        <v>33</v>
      </c>
      <c r="F20" s="14" t="s">
        <v>43</v>
      </c>
      <c r="G20" s="10">
        <v>73.75</v>
      </c>
      <c r="H20" s="16">
        <v>0</v>
      </c>
      <c r="I20" s="21">
        <v>3</v>
      </c>
      <c r="J20" s="11">
        <f t="shared" si="3"/>
        <v>29.5</v>
      </c>
      <c r="K20" s="11">
        <f t="shared" si="4"/>
        <v>0</v>
      </c>
      <c r="L20" s="22">
        <f t="shared" si="5"/>
        <v>29.5</v>
      </c>
      <c r="M20" s="11">
        <v>3</v>
      </c>
      <c r="N20" s="11"/>
    </row>
    <row r="21" spans="1:14" s="2" customFormat="1" ht="20.100000000000001" customHeight="1">
      <c r="A21" s="10">
        <v>224063925</v>
      </c>
      <c r="B21" s="10">
        <v>1</v>
      </c>
      <c r="C21" s="11" t="s">
        <v>46</v>
      </c>
      <c r="D21" s="11" t="s">
        <v>47</v>
      </c>
      <c r="E21" s="12" t="s">
        <v>48</v>
      </c>
      <c r="F21" s="13" t="s">
        <v>34</v>
      </c>
      <c r="G21" s="10">
        <v>76.25</v>
      </c>
      <c r="H21" s="10">
        <v>84.14</v>
      </c>
      <c r="I21" s="21">
        <v>1</v>
      </c>
      <c r="J21" s="11">
        <f t="shared" si="3"/>
        <v>30.5</v>
      </c>
      <c r="K21" s="11">
        <f t="shared" si="4"/>
        <v>50.484000000000002</v>
      </c>
      <c r="L21" s="22">
        <f t="shared" si="5"/>
        <v>80.984000000000009</v>
      </c>
      <c r="M21" s="11">
        <v>1</v>
      </c>
      <c r="N21" s="11"/>
    </row>
    <row r="22" spans="1:14" s="2" customFormat="1" ht="20.100000000000001" customHeight="1">
      <c r="A22" s="10">
        <v>224063412</v>
      </c>
      <c r="B22" s="10">
        <v>1</v>
      </c>
      <c r="C22" s="11" t="s">
        <v>49</v>
      </c>
      <c r="D22" s="11" t="s">
        <v>47</v>
      </c>
      <c r="E22" s="12" t="s">
        <v>48</v>
      </c>
      <c r="F22" s="13" t="s">
        <v>34</v>
      </c>
      <c r="G22" s="10">
        <v>72</v>
      </c>
      <c r="H22" s="10">
        <v>85.6</v>
      </c>
      <c r="I22" s="21">
        <v>2</v>
      </c>
      <c r="J22" s="11">
        <f t="shared" si="3"/>
        <v>28.8</v>
      </c>
      <c r="K22" s="11">
        <f t="shared" si="4"/>
        <v>51.359999999999992</v>
      </c>
      <c r="L22" s="22">
        <f t="shared" si="5"/>
        <v>80.16</v>
      </c>
      <c r="M22" s="11">
        <v>2</v>
      </c>
      <c r="N22" s="11"/>
    </row>
    <row r="23" spans="1:14" s="2" customFormat="1" ht="20.100000000000001" customHeight="1">
      <c r="A23" s="10">
        <v>224062706</v>
      </c>
      <c r="B23" s="10">
        <v>1</v>
      </c>
      <c r="C23" s="11" t="s">
        <v>50</v>
      </c>
      <c r="D23" s="11" t="s">
        <v>47</v>
      </c>
      <c r="E23" s="12" t="s">
        <v>48</v>
      </c>
      <c r="F23" s="13" t="s">
        <v>34</v>
      </c>
      <c r="G23" s="10">
        <v>70.25</v>
      </c>
      <c r="H23" s="10">
        <v>85.42</v>
      </c>
      <c r="I23" s="21">
        <v>3</v>
      </c>
      <c r="J23" s="11">
        <f t="shared" si="3"/>
        <v>28.1</v>
      </c>
      <c r="K23" s="11">
        <f t="shared" si="4"/>
        <v>51.252000000000002</v>
      </c>
      <c r="L23" s="22">
        <f t="shared" si="5"/>
        <v>79.352000000000004</v>
      </c>
      <c r="M23" s="11">
        <v>3</v>
      </c>
      <c r="N23" s="11"/>
    </row>
    <row r="24" spans="1:14" s="2" customFormat="1" ht="20.100000000000001" customHeight="1">
      <c r="A24" s="10">
        <v>224061208</v>
      </c>
      <c r="B24" s="10">
        <v>1</v>
      </c>
      <c r="C24" s="11" t="s">
        <v>51</v>
      </c>
      <c r="D24" s="11" t="s">
        <v>52</v>
      </c>
      <c r="E24" s="12" t="s">
        <v>48</v>
      </c>
      <c r="F24" s="14" t="s">
        <v>28</v>
      </c>
      <c r="G24" s="10">
        <v>72.75</v>
      </c>
      <c r="H24" s="10">
        <v>86.22</v>
      </c>
      <c r="I24" s="21">
        <v>1</v>
      </c>
      <c r="J24" s="11">
        <f t="shared" si="3"/>
        <v>29.1</v>
      </c>
      <c r="K24" s="11">
        <f t="shared" si="4"/>
        <v>51.731999999999999</v>
      </c>
      <c r="L24" s="22">
        <f t="shared" si="5"/>
        <v>80.831999999999994</v>
      </c>
      <c r="M24" s="11">
        <v>1</v>
      </c>
      <c r="N24" s="11"/>
    </row>
    <row r="25" spans="1:14" s="2" customFormat="1" ht="20.100000000000001" customHeight="1">
      <c r="A25" s="10">
        <v>224062419</v>
      </c>
      <c r="B25" s="10">
        <v>1</v>
      </c>
      <c r="C25" s="11" t="s">
        <v>53</v>
      </c>
      <c r="D25" s="11" t="s">
        <v>52</v>
      </c>
      <c r="E25" s="12" t="s">
        <v>48</v>
      </c>
      <c r="F25" s="14" t="s">
        <v>28</v>
      </c>
      <c r="G25" s="10">
        <v>72.5</v>
      </c>
      <c r="H25" s="10">
        <v>84.74</v>
      </c>
      <c r="I25" s="21">
        <v>2</v>
      </c>
      <c r="J25" s="11">
        <f t="shared" si="3"/>
        <v>29</v>
      </c>
      <c r="K25" s="11">
        <f t="shared" si="4"/>
        <v>50.843999999999994</v>
      </c>
      <c r="L25" s="22">
        <f t="shared" si="5"/>
        <v>79.843999999999994</v>
      </c>
      <c r="M25" s="11">
        <v>2</v>
      </c>
      <c r="N25" s="11"/>
    </row>
    <row r="26" spans="1:14" s="2" customFormat="1" ht="20.100000000000001" customHeight="1">
      <c r="A26" s="10">
        <v>224063007</v>
      </c>
      <c r="B26" s="10">
        <v>1</v>
      </c>
      <c r="C26" s="11" t="s">
        <v>54</v>
      </c>
      <c r="D26" s="11" t="s">
        <v>52</v>
      </c>
      <c r="E26" s="12" t="s">
        <v>48</v>
      </c>
      <c r="F26" s="14" t="s">
        <v>28</v>
      </c>
      <c r="G26" s="10">
        <v>65.25</v>
      </c>
      <c r="H26" s="15">
        <v>0</v>
      </c>
      <c r="I26" s="21">
        <v>3</v>
      </c>
      <c r="J26" s="11">
        <f t="shared" si="3"/>
        <v>26.1</v>
      </c>
      <c r="K26" s="11">
        <f t="shared" si="4"/>
        <v>0</v>
      </c>
      <c r="L26" s="22">
        <f t="shared" si="5"/>
        <v>26.1</v>
      </c>
      <c r="M26" s="11">
        <v>3</v>
      </c>
      <c r="N26" s="11"/>
    </row>
    <row r="27" spans="1:14" s="2" customFormat="1" ht="20.100000000000001" customHeight="1">
      <c r="A27" s="10">
        <v>224061001</v>
      </c>
      <c r="B27" s="10">
        <v>9</v>
      </c>
      <c r="C27" s="11" t="s">
        <v>55</v>
      </c>
      <c r="D27" s="11" t="s">
        <v>56</v>
      </c>
      <c r="E27" s="12" t="s">
        <v>57</v>
      </c>
      <c r="F27" s="17" t="s">
        <v>58</v>
      </c>
      <c r="G27" s="10">
        <v>76.5</v>
      </c>
      <c r="H27" s="10">
        <v>88.88</v>
      </c>
      <c r="I27" s="21">
        <v>2</v>
      </c>
      <c r="J27" s="11">
        <f t="shared" si="3"/>
        <v>30.6</v>
      </c>
      <c r="K27" s="11">
        <f t="shared" si="4"/>
        <v>53.327999999999996</v>
      </c>
      <c r="L27" s="22">
        <f t="shared" si="5"/>
        <v>83.927999999999997</v>
      </c>
      <c r="M27" s="11">
        <v>1</v>
      </c>
      <c r="N27" s="11"/>
    </row>
    <row r="28" spans="1:14" s="2" customFormat="1" ht="20.100000000000001" customHeight="1">
      <c r="A28" s="10">
        <v>224060911</v>
      </c>
      <c r="B28" s="10">
        <v>9</v>
      </c>
      <c r="C28" s="11" t="s">
        <v>59</v>
      </c>
      <c r="D28" s="11">
        <v>4076</v>
      </c>
      <c r="E28" s="18" t="s">
        <v>57</v>
      </c>
      <c r="F28" s="17" t="s">
        <v>58</v>
      </c>
      <c r="G28" s="10">
        <v>79.5</v>
      </c>
      <c r="H28" s="10">
        <v>86.28</v>
      </c>
      <c r="I28" s="21">
        <v>1</v>
      </c>
      <c r="J28" s="11">
        <f t="shared" si="3"/>
        <v>31.8</v>
      </c>
      <c r="K28" s="11">
        <f t="shared" si="4"/>
        <v>51.768000000000001</v>
      </c>
      <c r="L28" s="22">
        <f t="shared" si="5"/>
        <v>83.567999999999998</v>
      </c>
      <c r="M28" s="11">
        <v>2</v>
      </c>
      <c r="N28" s="11"/>
    </row>
    <row r="29" spans="1:14" s="2" customFormat="1" ht="20.100000000000001" customHeight="1">
      <c r="A29" s="10">
        <v>224062524</v>
      </c>
      <c r="B29" s="10">
        <v>9</v>
      </c>
      <c r="C29" s="11" t="s">
        <v>60</v>
      </c>
      <c r="D29" s="11" t="s">
        <v>56</v>
      </c>
      <c r="E29" s="12" t="s">
        <v>57</v>
      </c>
      <c r="F29" s="14" t="s">
        <v>58</v>
      </c>
      <c r="G29" s="10">
        <v>74</v>
      </c>
      <c r="H29" s="10">
        <v>87.88</v>
      </c>
      <c r="I29" s="21">
        <v>4</v>
      </c>
      <c r="J29" s="11">
        <f t="shared" si="3"/>
        <v>29.6</v>
      </c>
      <c r="K29" s="11">
        <f t="shared" si="4"/>
        <v>52.727999999999994</v>
      </c>
      <c r="L29" s="22">
        <f t="shared" si="5"/>
        <v>82.328000000000003</v>
      </c>
      <c r="M29" s="11">
        <v>3</v>
      </c>
      <c r="N29" s="11"/>
    </row>
    <row r="30" spans="1:14" s="2" customFormat="1" ht="20.100000000000001" customHeight="1">
      <c r="A30" s="10">
        <v>224060713</v>
      </c>
      <c r="B30" s="10">
        <v>9</v>
      </c>
      <c r="C30" s="11" t="s">
        <v>61</v>
      </c>
      <c r="D30" s="11" t="s">
        <v>56</v>
      </c>
      <c r="E30" s="12" t="s">
        <v>57</v>
      </c>
      <c r="F30" s="14" t="s">
        <v>58</v>
      </c>
      <c r="G30" s="10">
        <v>73.25</v>
      </c>
      <c r="H30" s="10">
        <v>88.18</v>
      </c>
      <c r="I30" s="21">
        <v>7</v>
      </c>
      <c r="J30" s="11">
        <f t="shared" si="3"/>
        <v>29.3</v>
      </c>
      <c r="K30" s="11">
        <f t="shared" si="4"/>
        <v>52.908000000000001</v>
      </c>
      <c r="L30" s="22">
        <f t="shared" si="5"/>
        <v>82.207999999999998</v>
      </c>
      <c r="M30" s="11">
        <v>4</v>
      </c>
      <c r="N30" s="11"/>
    </row>
    <row r="31" spans="1:14" s="2" customFormat="1" ht="20.100000000000001" customHeight="1">
      <c r="A31" s="10">
        <v>224060413</v>
      </c>
      <c r="B31" s="10">
        <v>9</v>
      </c>
      <c r="C31" s="11" t="s">
        <v>62</v>
      </c>
      <c r="D31" s="11" t="s">
        <v>56</v>
      </c>
      <c r="E31" s="12" t="s">
        <v>57</v>
      </c>
      <c r="F31" s="14" t="s">
        <v>58</v>
      </c>
      <c r="G31" s="10">
        <v>73.5</v>
      </c>
      <c r="H31" s="10">
        <v>87.62</v>
      </c>
      <c r="I31" s="21">
        <v>6</v>
      </c>
      <c r="J31" s="11">
        <f t="shared" si="3"/>
        <v>29.400000000000002</v>
      </c>
      <c r="K31" s="11">
        <f t="shared" si="4"/>
        <v>52.572000000000003</v>
      </c>
      <c r="L31" s="22">
        <f t="shared" si="5"/>
        <v>81.972000000000008</v>
      </c>
      <c r="M31" s="11">
        <v>5</v>
      </c>
      <c r="N31" s="11"/>
    </row>
    <row r="32" spans="1:14" s="2" customFormat="1" ht="20.100000000000001" customHeight="1">
      <c r="A32" s="10">
        <v>224062803</v>
      </c>
      <c r="B32" s="10">
        <v>9</v>
      </c>
      <c r="C32" s="11" t="s">
        <v>63</v>
      </c>
      <c r="D32" s="11" t="s">
        <v>56</v>
      </c>
      <c r="E32" s="12" t="s">
        <v>57</v>
      </c>
      <c r="F32" s="14" t="s">
        <v>58</v>
      </c>
      <c r="G32" s="10">
        <v>72.5</v>
      </c>
      <c r="H32" s="10">
        <v>87.16</v>
      </c>
      <c r="I32" s="21">
        <v>10</v>
      </c>
      <c r="J32" s="11">
        <f t="shared" si="3"/>
        <v>29</v>
      </c>
      <c r="K32" s="11">
        <f t="shared" si="4"/>
        <v>52.295999999999999</v>
      </c>
      <c r="L32" s="22">
        <f t="shared" si="5"/>
        <v>81.295999999999992</v>
      </c>
      <c r="M32" s="11">
        <v>6</v>
      </c>
      <c r="N32" s="11"/>
    </row>
    <row r="33" spans="1:14" s="2" customFormat="1" ht="20.100000000000001" customHeight="1">
      <c r="A33" s="10">
        <v>224062326</v>
      </c>
      <c r="B33" s="10">
        <v>9</v>
      </c>
      <c r="C33" s="11" t="s">
        <v>64</v>
      </c>
      <c r="D33" s="11" t="s">
        <v>56</v>
      </c>
      <c r="E33" s="12" t="s">
        <v>57</v>
      </c>
      <c r="F33" s="14" t="s">
        <v>58</v>
      </c>
      <c r="G33" s="10">
        <v>71.75</v>
      </c>
      <c r="H33" s="10">
        <v>87.66</v>
      </c>
      <c r="I33" s="21">
        <v>13</v>
      </c>
      <c r="J33" s="11">
        <f t="shared" si="3"/>
        <v>28.700000000000003</v>
      </c>
      <c r="K33" s="11">
        <f t="shared" si="4"/>
        <v>52.595999999999997</v>
      </c>
      <c r="L33" s="22">
        <f t="shared" si="5"/>
        <v>81.295999999999992</v>
      </c>
      <c r="M33" s="11">
        <v>6</v>
      </c>
      <c r="N33" s="11"/>
    </row>
    <row r="34" spans="1:14" s="2" customFormat="1" ht="20.100000000000001" customHeight="1">
      <c r="A34" s="10">
        <v>224064207</v>
      </c>
      <c r="B34" s="10">
        <v>9</v>
      </c>
      <c r="C34" s="11" t="s">
        <v>65</v>
      </c>
      <c r="D34" s="11" t="s">
        <v>56</v>
      </c>
      <c r="E34" s="12" t="s">
        <v>57</v>
      </c>
      <c r="F34" s="14" t="s">
        <v>58</v>
      </c>
      <c r="G34" s="10">
        <v>69.5</v>
      </c>
      <c r="H34" s="10">
        <v>89.14</v>
      </c>
      <c r="I34" s="21">
        <v>22</v>
      </c>
      <c r="J34" s="11">
        <f t="shared" si="3"/>
        <v>27.8</v>
      </c>
      <c r="K34" s="11">
        <f t="shared" si="4"/>
        <v>53.484000000000002</v>
      </c>
      <c r="L34" s="22">
        <f t="shared" si="5"/>
        <v>81.284000000000006</v>
      </c>
      <c r="M34" s="11">
        <v>8</v>
      </c>
      <c r="N34" s="11"/>
    </row>
    <row r="35" spans="1:14" s="2" customFormat="1" ht="20.100000000000001" customHeight="1">
      <c r="A35" s="10">
        <v>224061115</v>
      </c>
      <c r="B35" s="10">
        <v>9</v>
      </c>
      <c r="C35" s="11" t="s">
        <v>66</v>
      </c>
      <c r="D35" s="11" t="s">
        <v>56</v>
      </c>
      <c r="E35" s="12" t="s">
        <v>57</v>
      </c>
      <c r="F35" s="14" t="s">
        <v>58</v>
      </c>
      <c r="G35" s="10">
        <v>71.25</v>
      </c>
      <c r="H35" s="10">
        <v>87.8</v>
      </c>
      <c r="I35" s="21">
        <v>16</v>
      </c>
      <c r="J35" s="11">
        <f t="shared" si="3"/>
        <v>28.5</v>
      </c>
      <c r="K35" s="11">
        <f t="shared" si="4"/>
        <v>52.68</v>
      </c>
      <c r="L35" s="22">
        <f t="shared" si="5"/>
        <v>81.180000000000007</v>
      </c>
      <c r="M35" s="11">
        <v>9</v>
      </c>
      <c r="N35" s="11"/>
    </row>
    <row r="36" spans="1:14" s="2" customFormat="1" ht="20.100000000000001" customHeight="1">
      <c r="A36" s="10">
        <v>224061825</v>
      </c>
      <c r="B36" s="10">
        <v>9</v>
      </c>
      <c r="C36" s="11" t="s">
        <v>67</v>
      </c>
      <c r="D36" s="11" t="s">
        <v>56</v>
      </c>
      <c r="E36" s="12" t="s">
        <v>57</v>
      </c>
      <c r="F36" s="14" t="s">
        <v>58</v>
      </c>
      <c r="G36" s="10">
        <v>72</v>
      </c>
      <c r="H36" s="10">
        <v>87.28</v>
      </c>
      <c r="I36" s="21">
        <v>11</v>
      </c>
      <c r="J36" s="11">
        <f t="shared" si="3"/>
        <v>28.8</v>
      </c>
      <c r="K36" s="11">
        <f t="shared" si="4"/>
        <v>52.368000000000002</v>
      </c>
      <c r="L36" s="22">
        <f t="shared" si="5"/>
        <v>81.168000000000006</v>
      </c>
      <c r="M36" s="11">
        <v>10</v>
      </c>
      <c r="N36" s="11"/>
    </row>
    <row r="37" spans="1:14" s="2" customFormat="1" ht="20.100000000000001" customHeight="1">
      <c r="A37" s="10">
        <v>224062106</v>
      </c>
      <c r="B37" s="10">
        <v>9</v>
      </c>
      <c r="C37" s="11" t="s">
        <v>68</v>
      </c>
      <c r="D37" s="11" t="s">
        <v>56</v>
      </c>
      <c r="E37" s="12" t="s">
        <v>57</v>
      </c>
      <c r="F37" s="14" t="s">
        <v>58</v>
      </c>
      <c r="G37" s="10">
        <v>71.75</v>
      </c>
      <c r="H37" s="10">
        <v>87.28</v>
      </c>
      <c r="I37" s="21">
        <v>13</v>
      </c>
      <c r="J37" s="11">
        <f t="shared" si="3"/>
        <v>28.700000000000003</v>
      </c>
      <c r="K37" s="11">
        <f t="shared" si="4"/>
        <v>52.368000000000002</v>
      </c>
      <c r="L37" s="22">
        <f t="shared" si="5"/>
        <v>81.068000000000012</v>
      </c>
      <c r="M37" s="11">
        <v>11</v>
      </c>
      <c r="N37" s="11"/>
    </row>
    <row r="38" spans="1:14" s="2" customFormat="1" ht="20.100000000000001" customHeight="1">
      <c r="A38" s="10">
        <v>224061216</v>
      </c>
      <c r="B38" s="10">
        <v>9</v>
      </c>
      <c r="C38" s="11" t="s">
        <v>69</v>
      </c>
      <c r="D38" s="11" t="s">
        <v>56</v>
      </c>
      <c r="E38" s="12" t="s">
        <v>57</v>
      </c>
      <c r="F38" s="14" t="s">
        <v>58</v>
      </c>
      <c r="G38" s="10">
        <v>72</v>
      </c>
      <c r="H38" s="10">
        <v>86.98</v>
      </c>
      <c r="I38" s="21">
        <v>11</v>
      </c>
      <c r="J38" s="11">
        <f t="shared" si="3"/>
        <v>28.8</v>
      </c>
      <c r="K38" s="11">
        <f t="shared" si="4"/>
        <v>52.188000000000002</v>
      </c>
      <c r="L38" s="22">
        <f t="shared" si="5"/>
        <v>80.988</v>
      </c>
      <c r="M38" s="11">
        <v>12</v>
      </c>
      <c r="N38" s="11"/>
    </row>
    <row r="39" spans="1:14" s="2" customFormat="1" ht="20.100000000000001" customHeight="1">
      <c r="A39" s="10">
        <v>224061409</v>
      </c>
      <c r="B39" s="10">
        <v>9</v>
      </c>
      <c r="C39" s="11" t="s">
        <v>70</v>
      </c>
      <c r="D39" s="11" t="s">
        <v>56</v>
      </c>
      <c r="E39" s="12" t="s">
        <v>57</v>
      </c>
      <c r="F39" s="14" t="s">
        <v>58</v>
      </c>
      <c r="G39" s="10">
        <v>73.75</v>
      </c>
      <c r="H39" s="10">
        <v>85.64</v>
      </c>
      <c r="I39" s="21">
        <v>5</v>
      </c>
      <c r="J39" s="11">
        <f t="shared" si="3"/>
        <v>29.5</v>
      </c>
      <c r="K39" s="11">
        <f t="shared" si="4"/>
        <v>51.384</v>
      </c>
      <c r="L39" s="22">
        <f t="shared" si="5"/>
        <v>80.884</v>
      </c>
      <c r="M39" s="11">
        <v>13</v>
      </c>
      <c r="N39" s="11"/>
    </row>
    <row r="40" spans="1:14" s="2" customFormat="1" ht="20.100000000000001" customHeight="1">
      <c r="A40" s="10">
        <v>224063028</v>
      </c>
      <c r="B40" s="10">
        <v>9</v>
      </c>
      <c r="C40" s="11" t="s">
        <v>71</v>
      </c>
      <c r="D40" s="11" t="s">
        <v>56</v>
      </c>
      <c r="E40" s="12" t="s">
        <v>57</v>
      </c>
      <c r="F40" s="14" t="s">
        <v>58</v>
      </c>
      <c r="G40" s="10">
        <v>69</v>
      </c>
      <c r="H40" s="10">
        <v>88.26</v>
      </c>
      <c r="I40" s="21">
        <v>25</v>
      </c>
      <c r="J40" s="11">
        <f t="shared" si="3"/>
        <v>27.6</v>
      </c>
      <c r="K40" s="11">
        <f t="shared" si="4"/>
        <v>52.956000000000003</v>
      </c>
      <c r="L40" s="22">
        <f t="shared" si="5"/>
        <v>80.556000000000012</v>
      </c>
      <c r="M40" s="11">
        <v>14</v>
      </c>
      <c r="N40" s="11"/>
    </row>
    <row r="41" spans="1:14" s="2" customFormat="1" ht="20.100000000000001" customHeight="1">
      <c r="A41" s="10">
        <v>224060722</v>
      </c>
      <c r="B41" s="10">
        <v>9</v>
      </c>
      <c r="C41" s="11" t="s">
        <v>72</v>
      </c>
      <c r="D41" s="11" t="s">
        <v>56</v>
      </c>
      <c r="E41" s="12" t="s">
        <v>57</v>
      </c>
      <c r="F41" s="14" t="s">
        <v>58</v>
      </c>
      <c r="G41" s="10">
        <v>72.75</v>
      </c>
      <c r="H41" s="10">
        <v>85.7</v>
      </c>
      <c r="I41" s="21">
        <v>9</v>
      </c>
      <c r="J41" s="11">
        <f t="shared" si="3"/>
        <v>29.1</v>
      </c>
      <c r="K41" s="11">
        <f t="shared" si="4"/>
        <v>51.42</v>
      </c>
      <c r="L41" s="22">
        <f t="shared" si="5"/>
        <v>80.52000000000001</v>
      </c>
      <c r="M41" s="11">
        <v>15</v>
      </c>
      <c r="N41" s="11"/>
    </row>
    <row r="42" spans="1:14" s="2" customFormat="1" ht="20.100000000000001" customHeight="1">
      <c r="A42" s="10">
        <v>224060524</v>
      </c>
      <c r="B42" s="10">
        <v>9</v>
      </c>
      <c r="C42" s="11" t="s">
        <v>73</v>
      </c>
      <c r="D42" s="11" t="s">
        <v>56</v>
      </c>
      <c r="E42" s="12" t="s">
        <v>57</v>
      </c>
      <c r="F42" s="17" t="s">
        <v>58</v>
      </c>
      <c r="G42" s="10">
        <v>75.75</v>
      </c>
      <c r="H42" s="10">
        <v>83.52</v>
      </c>
      <c r="I42" s="21">
        <v>3</v>
      </c>
      <c r="J42" s="11">
        <f t="shared" si="3"/>
        <v>30.3</v>
      </c>
      <c r="K42" s="11">
        <f t="shared" si="4"/>
        <v>50.111999999999995</v>
      </c>
      <c r="L42" s="22">
        <f t="shared" si="5"/>
        <v>80.411999999999992</v>
      </c>
      <c r="M42" s="11">
        <v>16</v>
      </c>
      <c r="N42" s="11"/>
    </row>
    <row r="43" spans="1:14" s="2" customFormat="1" ht="20.100000000000001" customHeight="1">
      <c r="A43" s="10">
        <v>224061821</v>
      </c>
      <c r="B43" s="10">
        <v>9</v>
      </c>
      <c r="C43" s="11" t="s">
        <v>74</v>
      </c>
      <c r="D43" s="11" t="s">
        <v>56</v>
      </c>
      <c r="E43" s="12" t="s">
        <v>57</v>
      </c>
      <c r="F43" s="14" t="s">
        <v>58</v>
      </c>
      <c r="G43" s="10">
        <v>71</v>
      </c>
      <c r="H43" s="10">
        <v>86.66</v>
      </c>
      <c r="I43" s="21">
        <v>17</v>
      </c>
      <c r="J43" s="11">
        <f t="shared" si="3"/>
        <v>28.400000000000002</v>
      </c>
      <c r="K43" s="11">
        <f t="shared" si="4"/>
        <v>51.995999999999995</v>
      </c>
      <c r="L43" s="22">
        <f t="shared" si="5"/>
        <v>80.396000000000001</v>
      </c>
      <c r="M43" s="11">
        <v>17</v>
      </c>
      <c r="N43" s="11"/>
    </row>
    <row r="44" spans="1:14" s="2" customFormat="1" ht="20.100000000000001" customHeight="1">
      <c r="A44" s="10">
        <v>224061128</v>
      </c>
      <c r="B44" s="10">
        <v>9</v>
      </c>
      <c r="C44" s="11" t="s">
        <v>75</v>
      </c>
      <c r="D44" s="11" t="s">
        <v>56</v>
      </c>
      <c r="E44" s="12" t="s">
        <v>57</v>
      </c>
      <c r="F44" s="14" t="s">
        <v>58</v>
      </c>
      <c r="G44" s="10">
        <v>73</v>
      </c>
      <c r="H44" s="10">
        <v>85.26</v>
      </c>
      <c r="I44" s="21">
        <v>8</v>
      </c>
      <c r="J44" s="11">
        <f t="shared" si="3"/>
        <v>29.200000000000003</v>
      </c>
      <c r="K44" s="11">
        <f t="shared" si="4"/>
        <v>51.155999999999999</v>
      </c>
      <c r="L44" s="22">
        <f t="shared" si="5"/>
        <v>80.355999999999995</v>
      </c>
      <c r="M44" s="11">
        <v>18</v>
      </c>
      <c r="N44" s="11"/>
    </row>
    <row r="45" spans="1:14" s="2" customFormat="1" ht="20.100000000000001" customHeight="1">
      <c r="A45" s="10">
        <v>224063001</v>
      </c>
      <c r="B45" s="10">
        <v>9</v>
      </c>
      <c r="C45" s="11" t="s">
        <v>76</v>
      </c>
      <c r="D45" s="11" t="s">
        <v>56</v>
      </c>
      <c r="E45" s="12" t="s">
        <v>57</v>
      </c>
      <c r="F45" s="14" t="s">
        <v>58</v>
      </c>
      <c r="G45" s="10">
        <v>70.25</v>
      </c>
      <c r="H45" s="10">
        <v>87.06</v>
      </c>
      <c r="I45" s="21">
        <v>20</v>
      </c>
      <c r="J45" s="11">
        <f t="shared" si="3"/>
        <v>28.1</v>
      </c>
      <c r="K45" s="11">
        <f t="shared" si="4"/>
        <v>52.235999999999997</v>
      </c>
      <c r="L45" s="22">
        <f t="shared" si="5"/>
        <v>80.335999999999999</v>
      </c>
      <c r="M45" s="11">
        <v>19</v>
      </c>
      <c r="N45" s="11"/>
    </row>
    <row r="46" spans="1:14" s="2" customFormat="1" ht="20.100000000000001" customHeight="1">
      <c r="A46" s="10">
        <v>224062611</v>
      </c>
      <c r="B46" s="10">
        <v>9</v>
      </c>
      <c r="C46" s="11" t="s">
        <v>77</v>
      </c>
      <c r="D46" s="11" t="s">
        <v>56</v>
      </c>
      <c r="E46" s="12" t="s">
        <v>57</v>
      </c>
      <c r="F46" s="14" t="s">
        <v>58</v>
      </c>
      <c r="G46" s="10">
        <v>69.5</v>
      </c>
      <c r="H46" s="10">
        <v>87.44</v>
      </c>
      <c r="I46" s="21">
        <v>22</v>
      </c>
      <c r="J46" s="11">
        <f t="shared" si="3"/>
        <v>27.8</v>
      </c>
      <c r="K46" s="11">
        <f t="shared" si="4"/>
        <v>52.463999999999999</v>
      </c>
      <c r="L46" s="22">
        <f t="shared" si="5"/>
        <v>80.263999999999996</v>
      </c>
      <c r="M46" s="11">
        <v>20</v>
      </c>
      <c r="N46" s="11"/>
    </row>
    <row r="47" spans="1:14" s="2" customFormat="1" ht="20.100000000000001" customHeight="1">
      <c r="A47" s="10">
        <v>224060928</v>
      </c>
      <c r="B47" s="10">
        <v>9</v>
      </c>
      <c r="C47" s="11" t="s">
        <v>78</v>
      </c>
      <c r="D47" s="11" t="s">
        <v>56</v>
      </c>
      <c r="E47" s="12" t="s">
        <v>57</v>
      </c>
      <c r="F47" s="14" t="s">
        <v>58</v>
      </c>
      <c r="G47" s="10">
        <v>71.5</v>
      </c>
      <c r="H47" s="10">
        <v>85.8</v>
      </c>
      <c r="I47" s="21">
        <v>15</v>
      </c>
      <c r="J47" s="11">
        <f t="shared" si="3"/>
        <v>28.6</v>
      </c>
      <c r="K47" s="11">
        <f t="shared" si="4"/>
        <v>51.48</v>
      </c>
      <c r="L47" s="22">
        <f t="shared" si="5"/>
        <v>80.08</v>
      </c>
      <c r="M47" s="11">
        <v>21</v>
      </c>
      <c r="N47" s="11"/>
    </row>
    <row r="48" spans="1:14" s="2" customFormat="1" ht="20.100000000000001" customHeight="1">
      <c r="A48" s="10">
        <v>224062324</v>
      </c>
      <c r="B48" s="10">
        <v>9</v>
      </c>
      <c r="C48" s="11" t="s">
        <v>79</v>
      </c>
      <c r="D48" s="11" t="s">
        <v>56</v>
      </c>
      <c r="E48" s="12" t="s">
        <v>57</v>
      </c>
      <c r="F48" s="14" t="s">
        <v>58</v>
      </c>
      <c r="G48" s="10">
        <v>70</v>
      </c>
      <c r="H48" s="10">
        <v>86.06</v>
      </c>
      <c r="I48" s="21">
        <v>21</v>
      </c>
      <c r="J48" s="11">
        <f t="shared" si="3"/>
        <v>28</v>
      </c>
      <c r="K48" s="11">
        <f t="shared" si="4"/>
        <v>51.636000000000003</v>
      </c>
      <c r="L48" s="22">
        <f t="shared" si="5"/>
        <v>79.635999999999996</v>
      </c>
      <c r="M48" s="11">
        <v>22</v>
      </c>
      <c r="N48" s="11"/>
    </row>
    <row r="49" spans="1:14" s="2" customFormat="1" ht="20.100000000000001" customHeight="1">
      <c r="A49" s="10">
        <v>224063322</v>
      </c>
      <c r="B49" s="10">
        <v>9</v>
      </c>
      <c r="C49" s="11" t="s">
        <v>80</v>
      </c>
      <c r="D49" s="11" t="s">
        <v>56</v>
      </c>
      <c r="E49" s="12" t="s">
        <v>57</v>
      </c>
      <c r="F49" s="14" t="s">
        <v>58</v>
      </c>
      <c r="G49" s="10">
        <v>70.75</v>
      </c>
      <c r="H49" s="15">
        <v>84.34</v>
      </c>
      <c r="I49" s="21">
        <v>19</v>
      </c>
      <c r="J49" s="11">
        <f t="shared" si="3"/>
        <v>28.3</v>
      </c>
      <c r="K49" s="11">
        <f t="shared" si="4"/>
        <v>50.603999999999999</v>
      </c>
      <c r="L49" s="22">
        <f t="shared" si="5"/>
        <v>78.903999999999996</v>
      </c>
      <c r="M49" s="11">
        <v>23</v>
      </c>
      <c r="N49" s="11"/>
    </row>
    <row r="50" spans="1:14" s="2" customFormat="1" ht="20.100000000000001" customHeight="1">
      <c r="A50" s="10">
        <v>224063905</v>
      </c>
      <c r="B50" s="10">
        <v>9</v>
      </c>
      <c r="C50" s="11" t="s">
        <v>81</v>
      </c>
      <c r="D50" s="11" t="s">
        <v>56</v>
      </c>
      <c r="E50" s="12" t="s">
        <v>57</v>
      </c>
      <c r="F50" s="14" t="s">
        <v>58</v>
      </c>
      <c r="G50" s="10">
        <v>68.75</v>
      </c>
      <c r="H50" s="10">
        <v>85.52</v>
      </c>
      <c r="I50" s="21">
        <v>26</v>
      </c>
      <c r="J50" s="11">
        <f t="shared" si="3"/>
        <v>27.5</v>
      </c>
      <c r="K50" s="11">
        <f t="shared" si="4"/>
        <v>51.311999999999998</v>
      </c>
      <c r="L50" s="22">
        <f t="shared" si="5"/>
        <v>78.811999999999998</v>
      </c>
      <c r="M50" s="11">
        <v>24</v>
      </c>
      <c r="N50" s="11"/>
    </row>
    <row r="51" spans="1:14" s="2" customFormat="1" ht="20.100000000000001" customHeight="1">
      <c r="A51" s="10">
        <v>224060811</v>
      </c>
      <c r="B51" s="10">
        <v>9</v>
      </c>
      <c r="C51" s="11" t="s">
        <v>82</v>
      </c>
      <c r="D51" s="11" t="s">
        <v>56</v>
      </c>
      <c r="E51" s="12" t="s">
        <v>57</v>
      </c>
      <c r="F51" s="14" t="s">
        <v>58</v>
      </c>
      <c r="G51" s="10">
        <v>68.5</v>
      </c>
      <c r="H51" s="10">
        <v>85.48</v>
      </c>
      <c r="I51" s="21">
        <v>27</v>
      </c>
      <c r="J51" s="11">
        <f t="shared" si="3"/>
        <v>27.400000000000002</v>
      </c>
      <c r="K51" s="11">
        <f t="shared" si="4"/>
        <v>51.288000000000004</v>
      </c>
      <c r="L51" s="22">
        <f t="shared" si="5"/>
        <v>78.688000000000002</v>
      </c>
      <c r="M51" s="11">
        <v>25</v>
      </c>
      <c r="N51" s="11"/>
    </row>
    <row r="52" spans="1:14" s="2" customFormat="1" ht="20.100000000000001" customHeight="1">
      <c r="A52" s="10">
        <v>224060424</v>
      </c>
      <c r="B52" s="10">
        <v>9</v>
      </c>
      <c r="C52" s="11" t="s">
        <v>83</v>
      </c>
      <c r="D52" s="11" t="s">
        <v>56</v>
      </c>
      <c r="E52" s="12" t="s">
        <v>57</v>
      </c>
      <c r="F52" s="14" t="s">
        <v>58</v>
      </c>
      <c r="G52" s="10">
        <v>71</v>
      </c>
      <c r="H52" s="15">
        <v>0</v>
      </c>
      <c r="I52" s="21">
        <v>17</v>
      </c>
      <c r="J52" s="11">
        <f t="shared" si="3"/>
        <v>28.400000000000002</v>
      </c>
      <c r="K52" s="11">
        <f t="shared" si="4"/>
        <v>0</v>
      </c>
      <c r="L52" s="22">
        <f t="shared" si="5"/>
        <v>28.400000000000002</v>
      </c>
      <c r="M52" s="11">
        <v>26</v>
      </c>
      <c r="N52" s="11"/>
    </row>
    <row r="53" spans="1:14" s="2" customFormat="1" ht="20.100000000000001" customHeight="1">
      <c r="A53" s="10">
        <v>224061425</v>
      </c>
      <c r="B53" s="10">
        <v>9</v>
      </c>
      <c r="C53" s="11" t="s">
        <v>84</v>
      </c>
      <c r="D53" s="11" t="s">
        <v>56</v>
      </c>
      <c r="E53" s="12" t="s">
        <v>57</v>
      </c>
      <c r="F53" s="14" t="s">
        <v>58</v>
      </c>
      <c r="G53" s="10">
        <v>69.5</v>
      </c>
      <c r="H53" s="15">
        <v>0</v>
      </c>
      <c r="I53" s="21">
        <v>22</v>
      </c>
      <c r="J53" s="11">
        <f t="shared" si="3"/>
        <v>27.8</v>
      </c>
      <c r="K53" s="11">
        <f t="shared" si="4"/>
        <v>0</v>
      </c>
      <c r="L53" s="22">
        <f t="shared" si="5"/>
        <v>27.8</v>
      </c>
      <c r="M53" s="11">
        <v>27</v>
      </c>
      <c r="N53" s="11"/>
    </row>
    <row r="54" spans="1:14" s="2" customFormat="1" ht="20.100000000000001" customHeight="1">
      <c r="A54" s="10">
        <v>224062107</v>
      </c>
      <c r="B54" s="10">
        <v>4</v>
      </c>
      <c r="C54" s="11" t="s">
        <v>85</v>
      </c>
      <c r="D54" s="11" t="s">
        <v>86</v>
      </c>
      <c r="E54" s="12" t="s">
        <v>87</v>
      </c>
      <c r="F54" s="13" t="s">
        <v>58</v>
      </c>
      <c r="G54" s="10">
        <v>68.5</v>
      </c>
      <c r="H54" s="10">
        <v>88.1</v>
      </c>
      <c r="I54" s="21">
        <v>3</v>
      </c>
      <c r="J54" s="11">
        <f t="shared" si="3"/>
        <v>27.400000000000002</v>
      </c>
      <c r="K54" s="11">
        <f t="shared" si="4"/>
        <v>52.859999999999992</v>
      </c>
      <c r="L54" s="22">
        <f t="shared" si="5"/>
        <v>80.259999999999991</v>
      </c>
      <c r="M54" s="11">
        <v>1</v>
      </c>
      <c r="N54" s="11"/>
    </row>
    <row r="55" spans="1:14" s="2" customFormat="1" ht="20.100000000000001" customHeight="1">
      <c r="A55" s="10">
        <v>224062627</v>
      </c>
      <c r="B55" s="10">
        <v>4</v>
      </c>
      <c r="C55" s="11" t="s">
        <v>88</v>
      </c>
      <c r="D55" s="11" t="s">
        <v>86</v>
      </c>
      <c r="E55" s="12" t="s">
        <v>87</v>
      </c>
      <c r="F55" s="13" t="s">
        <v>58</v>
      </c>
      <c r="G55" s="10">
        <v>72</v>
      </c>
      <c r="H55" s="10">
        <v>85.06</v>
      </c>
      <c r="I55" s="21">
        <v>1</v>
      </c>
      <c r="J55" s="11">
        <f t="shared" si="3"/>
        <v>28.8</v>
      </c>
      <c r="K55" s="11">
        <f t="shared" si="4"/>
        <v>51.036000000000001</v>
      </c>
      <c r="L55" s="22">
        <f t="shared" si="5"/>
        <v>79.835999999999999</v>
      </c>
      <c r="M55" s="11">
        <v>2</v>
      </c>
      <c r="N55" s="11"/>
    </row>
    <row r="56" spans="1:14" s="2" customFormat="1" ht="20.100000000000001" customHeight="1">
      <c r="A56" s="10">
        <v>224060401</v>
      </c>
      <c r="B56" s="10">
        <v>4</v>
      </c>
      <c r="C56" s="11" t="s">
        <v>89</v>
      </c>
      <c r="D56" s="11" t="s">
        <v>86</v>
      </c>
      <c r="E56" s="12" t="s">
        <v>87</v>
      </c>
      <c r="F56" s="13" t="s">
        <v>58</v>
      </c>
      <c r="G56" s="10">
        <v>64.5</v>
      </c>
      <c r="H56" s="10">
        <v>86.88</v>
      </c>
      <c r="I56" s="21">
        <v>8</v>
      </c>
      <c r="J56" s="11">
        <f t="shared" si="3"/>
        <v>25.8</v>
      </c>
      <c r="K56" s="11">
        <f t="shared" si="4"/>
        <v>52.127999999999993</v>
      </c>
      <c r="L56" s="22">
        <f t="shared" si="5"/>
        <v>77.927999999999997</v>
      </c>
      <c r="M56" s="11">
        <v>3</v>
      </c>
      <c r="N56" s="11"/>
    </row>
    <row r="57" spans="1:14" s="2" customFormat="1" ht="20.100000000000001" customHeight="1">
      <c r="A57" s="10">
        <v>224062406</v>
      </c>
      <c r="B57" s="10">
        <v>4</v>
      </c>
      <c r="C57" s="11" t="s">
        <v>90</v>
      </c>
      <c r="D57" s="11" t="s">
        <v>86</v>
      </c>
      <c r="E57" s="12" t="s">
        <v>87</v>
      </c>
      <c r="F57" s="13" t="s">
        <v>58</v>
      </c>
      <c r="G57" s="10">
        <v>64.75</v>
      </c>
      <c r="H57" s="10">
        <v>86.46</v>
      </c>
      <c r="I57" s="21">
        <v>7</v>
      </c>
      <c r="J57" s="11">
        <f t="shared" si="3"/>
        <v>25.900000000000002</v>
      </c>
      <c r="K57" s="11">
        <f t="shared" si="4"/>
        <v>51.875999999999998</v>
      </c>
      <c r="L57" s="22">
        <f t="shared" si="5"/>
        <v>77.775999999999996</v>
      </c>
      <c r="M57" s="11">
        <v>4</v>
      </c>
      <c r="N57" s="11"/>
    </row>
    <row r="58" spans="1:14" s="2" customFormat="1" ht="20.100000000000001" customHeight="1">
      <c r="A58" s="10">
        <v>224063920</v>
      </c>
      <c r="B58" s="10">
        <v>4</v>
      </c>
      <c r="C58" s="11" t="s">
        <v>91</v>
      </c>
      <c r="D58" s="11" t="s">
        <v>86</v>
      </c>
      <c r="E58" s="12" t="s">
        <v>87</v>
      </c>
      <c r="F58" s="13" t="s">
        <v>58</v>
      </c>
      <c r="G58" s="10">
        <v>66.75</v>
      </c>
      <c r="H58" s="10">
        <v>84.14</v>
      </c>
      <c r="I58" s="21">
        <v>4</v>
      </c>
      <c r="J58" s="11">
        <f t="shared" si="3"/>
        <v>26.700000000000003</v>
      </c>
      <c r="K58" s="11">
        <f t="shared" si="4"/>
        <v>50.484000000000002</v>
      </c>
      <c r="L58" s="22">
        <f t="shared" si="5"/>
        <v>77.183999999999997</v>
      </c>
      <c r="M58" s="11">
        <v>5</v>
      </c>
      <c r="N58" s="11"/>
    </row>
    <row r="59" spans="1:14" s="2" customFormat="1" ht="20.100000000000001" customHeight="1">
      <c r="A59" s="10">
        <v>224060605</v>
      </c>
      <c r="B59" s="10">
        <v>4</v>
      </c>
      <c r="C59" s="11" t="s">
        <v>92</v>
      </c>
      <c r="D59" s="11" t="s">
        <v>86</v>
      </c>
      <c r="E59" s="12" t="s">
        <v>87</v>
      </c>
      <c r="F59" s="13" t="s">
        <v>58</v>
      </c>
      <c r="G59" s="10">
        <v>66</v>
      </c>
      <c r="H59" s="10">
        <v>84.02</v>
      </c>
      <c r="I59" s="21">
        <v>6</v>
      </c>
      <c r="J59" s="11">
        <f t="shared" si="3"/>
        <v>26.400000000000002</v>
      </c>
      <c r="K59" s="11">
        <f t="shared" si="4"/>
        <v>50.411999999999999</v>
      </c>
      <c r="L59" s="22">
        <f t="shared" si="5"/>
        <v>76.811999999999998</v>
      </c>
      <c r="M59" s="11">
        <v>6</v>
      </c>
      <c r="N59" s="11"/>
    </row>
    <row r="60" spans="1:14" s="2" customFormat="1" ht="20.100000000000001" customHeight="1">
      <c r="A60" s="10">
        <v>224062002</v>
      </c>
      <c r="B60" s="10">
        <v>4</v>
      </c>
      <c r="C60" s="11" t="s">
        <v>93</v>
      </c>
      <c r="D60" s="11" t="s">
        <v>86</v>
      </c>
      <c r="E60" s="12" t="s">
        <v>87</v>
      </c>
      <c r="F60" s="13" t="s">
        <v>58</v>
      </c>
      <c r="G60" s="10">
        <v>68.75</v>
      </c>
      <c r="H60" s="10">
        <v>82.18</v>
      </c>
      <c r="I60" s="21">
        <v>2</v>
      </c>
      <c r="J60" s="11">
        <f t="shared" si="3"/>
        <v>27.5</v>
      </c>
      <c r="K60" s="11">
        <f t="shared" si="4"/>
        <v>49.308</v>
      </c>
      <c r="L60" s="22">
        <f t="shared" si="5"/>
        <v>76.807999999999993</v>
      </c>
      <c r="M60" s="11">
        <v>6</v>
      </c>
      <c r="N60" s="11"/>
    </row>
    <row r="61" spans="1:14" s="2" customFormat="1" ht="20.100000000000001" customHeight="1">
      <c r="A61" s="10">
        <v>224061426</v>
      </c>
      <c r="B61" s="10">
        <v>4</v>
      </c>
      <c r="C61" s="11" t="s">
        <v>94</v>
      </c>
      <c r="D61" s="11" t="s">
        <v>86</v>
      </c>
      <c r="E61" s="12" t="s">
        <v>87</v>
      </c>
      <c r="F61" s="13" t="s">
        <v>58</v>
      </c>
      <c r="G61" s="10">
        <v>63.75</v>
      </c>
      <c r="H61" s="10">
        <v>85.06</v>
      </c>
      <c r="I61" s="21">
        <v>9</v>
      </c>
      <c r="J61" s="11">
        <f t="shared" si="3"/>
        <v>25.5</v>
      </c>
      <c r="K61" s="11">
        <f t="shared" si="4"/>
        <v>51.036000000000001</v>
      </c>
      <c r="L61" s="22">
        <f t="shared" si="5"/>
        <v>76.536000000000001</v>
      </c>
      <c r="M61" s="11">
        <v>8</v>
      </c>
      <c r="N61" s="11"/>
    </row>
    <row r="62" spans="1:14" s="2" customFormat="1" ht="20.100000000000001" customHeight="1">
      <c r="A62" s="10">
        <v>224060920</v>
      </c>
      <c r="B62" s="10">
        <v>4</v>
      </c>
      <c r="C62" s="11" t="s">
        <v>95</v>
      </c>
      <c r="D62" s="11" t="s">
        <v>86</v>
      </c>
      <c r="E62" s="12" t="s">
        <v>87</v>
      </c>
      <c r="F62" s="13" t="s">
        <v>58</v>
      </c>
      <c r="G62" s="10">
        <v>59.75</v>
      </c>
      <c r="H62" s="10">
        <v>87.56</v>
      </c>
      <c r="I62" s="21">
        <v>11</v>
      </c>
      <c r="J62" s="11">
        <f t="shared" si="3"/>
        <v>23.900000000000002</v>
      </c>
      <c r="K62" s="11">
        <f t="shared" si="4"/>
        <v>52.536000000000001</v>
      </c>
      <c r="L62" s="22">
        <f t="shared" si="5"/>
        <v>76.436000000000007</v>
      </c>
      <c r="M62" s="11">
        <v>9</v>
      </c>
      <c r="N62" s="11"/>
    </row>
    <row r="63" spans="1:14" s="2" customFormat="1" ht="20.100000000000001" customHeight="1">
      <c r="A63" s="10">
        <v>224063518</v>
      </c>
      <c r="B63" s="10">
        <v>4</v>
      </c>
      <c r="C63" s="11" t="s">
        <v>96</v>
      </c>
      <c r="D63" s="11" t="s">
        <v>86</v>
      </c>
      <c r="E63" s="12" t="s">
        <v>87</v>
      </c>
      <c r="F63" s="13" t="s">
        <v>58</v>
      </c>
      <c r="G63" s="10">
        <v>55</v>
      </c>
      <c r="H63" s="10">
        <v>86.84</v>
      </c>
      <c r="I63" s="21">
        <v>13</v>
      </c>
      <c r="J63" s="11">
        <f t="shared" si="3"/>
        <v>22</v>
      </c>
      <c r="K63" s="11">
        <f t="shared" si="4"/>
        <v>52.103999999999999</v>
      </c>
      <c r="L63" s="22">
        <f t="shared" si="5"/>
        <v>74.103999999999999</v>
      </c>
      <c r="M63" s="11">
        <v>10</v>
      </c>
      <c r="N63" s="11"/>
    </row>
    <row r="64" spans="1:14" s="2" customFormat="1" ht="20.100000000000001" customHeight="1">
      <c r="A64" s="10">
        <v>224064320</v>
      </c>
      <c r="B64" s="10">
        <v>4</v>
      </c>
      <c r="C64" s="11" t="s">
        <v>97</v>
      </c>
      <c r="D64" s="11" t="s">
        <v>86</v>
      </c>
      <c r="E64" s="12" t="s">
        <v>87</v>
      </c>
      <c r="F64" s="13" t="s">
        <v>58</v>
      </c>
      <c r="G64" s="10">
        <v>53.5</v>
      </c>
      <c r="H64" s="10">
        <v>81.66</v>
      </c>
      <c r="I64" s="21">
        <v>14</v>
      </c>
      <c r="J64" s="11">
        <f t="shared" si="3"/>
        <v>21.400000000000002</v>
      </c>
      <c r="K64" s="11">
        <f t="shared" si="4"/>
        <v>48.995999999999995</v>
      </c>
      <c r="L64" s="22">
        <f t="shared" si="5"/>
        <v>70.396000000000001</v>
      </c>
      <c r="M64" s="11">
        <v>11</v>
      </c>
      <c r="N64" s="11"/>
    </row>
    <row r="65" spans="1:14" s="2" customFormat="1" ht="20.100000000000001" customHeight="1">
      <c r="A65" s="10">
        <v>224064308</v>
      </c>
      <c r="B65" s="10">
        <v>4</v>
      </c>
      <c r="C65" s="11" t="s">
        <v>98</v>
      </c>
      <c r="D65" s="11" t="s">
        <v>86</v>
      </c>
      <c r="E65" s="12" t="s">
        <v>87</v>
      </c>
      <c r="F65" s="13" t="s">
        <v>58</v>
      </c>
      <c r="G65" s="10">
        <v>60.75</v>
      </c>
      <c r="H65" s="15">
        <v>0</v>
      </c>
      <c r="I65" s="21">
        <v>10</v>
      </c>
      <c r="J65" s="11">
        <f t="shared" si="3"/>
        <v>24.3</v>
      </c>
      <c r="K65" s="11">
        <f t="shared" si="4"/>
        <v>0</v>
      </c>
      <c r="L65" s="22">
        <f t="shared" si="5"/>
        <v>24.3</v>
      </c>
      <c r="M65" s="11">
        <v>12</v>
      </c>
      <c r="N65" s="11"/>
    </row>
    <row r="66" spans="1:14" s="2" customFormat="1" ht="20.100000000000001" customHeight="1">
      <c r="A66" s="10">
        <v>224064311</v>
      </c>
      <c r="B66" s="10">
        <v>1</v>
      </c>
      <c r="C66" s="11" t="s">
        <v>99</v>
      </c>
      <c r="D66" s="11" t="s">
        <v>100</v>
      </c>
      <c r="E66" s="12" t="s">
        <v>101</v>
      </c>
      <c r="F66" s="23" t="s">
        <v>58</v>
      </c>
      <c r="G66" s="10">
        <v>67.75</v>
      </c>
      <c r="H66" s="10">
        <v>87.04</v>
      </c>
      <c r="I66" s="21">
        <v>1</v>
      </c>
      <c r="J66" s="11">
        <f t="shared" si="3"/>
        <v>27.1</v>
      </c>
      <c r="K66" s="11">
        <f t="shared" si="4"/>
        <v>52.224000000000004</v>
      </c>
      <c r="L66" s="22">
        <f t="shared" si="5"/>
        <v>79.324000000000012</v>
      </c>
      <c r="M66" s="11">
        <v>1</v>
      </c>
      <c r="N66" s="11"/>
    </row>
    <row r="67" spans="1:14" s="2" customFormat="1" ht="20.100000000000001" customHeight="1">
      <c r="A67" s="10">
        <v>224062207</v>
      </c>
      <c r="B67" s="10">
        <v>1</v>
      </c>
      <c r="C67" s="11" t="s">
        <v>102</v>
      </c>
      <c r="D67" s="11" t="s">
        <v>100</v>
      </c>
      <c r="E67" s="12" t="s">
        <v>101</v>
      </c>
      <c r="F67" s="23" t="s">
        <v>58</v>
      </c>
      <c r="G67" s="10">
        <v>63.75</v>
      </c>
      <c r="H67" s="10">
        <v>87.98</v>
      </c>
      <c r="I67" s="21">
        <v>2</v>
      </c>
      <c r="J67" s="11">
        <f t="shared" si="3"/>
        <v>25.5</v>
      </c>
      <c r="K67" s="11">
        <f t="shared" si="4"/>
        <v>52.788000000000004</v>
      </c>
      <c r="L67" s="22">
        <f t="shared" si="5"/>
        <v>78.288000000000011</v>
      </c>
      <c r="M67" s="11">
        <v>2</v>
      </c>
      <c r="N67" s="11"/>
    </row>
    <row r="68" spans="1:14" s="2" customFormat="1" ht="20.100000000000001" customHeight="1">
      <c r="A68" s="10">
        <v>224062728</v>
      </c>
      <c r="B68" s="10">
        <v>1</v>
      </c>
      <c r="C68" s="11" t="s">
        <v>103</v>
      </c>
      <c r="D68" s="11" t="s">
        <v>100</v>
      </c>
      <c r="E68" s="12" t="s">
        <v>101</v>
      </c>
      <c r="F68" s="23" t="s">
        <v>58</v>
      </c>
      <c r="G68" s="10">
        <v>63.25</v>
      </c>
      <c r="H68" s="10">
        <v>87.6</v>
      </c>
      <c r="I68" s="21">
        <v>3</v>
      </c>
      <c r="J68" s="11">
        <f t="shared" si="3"/>
        <v>25.3</v>
      </c>
      <c r="K68" s="11">
        <f t="shared" si="4"/>
        <v>52.559999999999995</v>
      </c>
      <c r="L68" s="22">
        <f t="shared" si="5"/>
        <v>77.86</v>
      </c>
      <c r="M68" s="11">
        <v>3</v>
      </c>
      <c r="N68" s="11"/>
    </row>
    <row r="69" spans="1:14" s="2" customFormat="1" ht="20.100000000000001" customHeight="1">
      <c r="A69" s="10">
        <v>224064130</v>
      </c>
      <c r="B69" s="10">
        <v>2</v>
      </c>
      <c r="C69" s="11" t="s">
        <v>104</v>
      </c>
      <c r="D69" s="11" t="s">
        <v>105</v>
      </c>
      <c r="E69" s="12" t="s">
        <v>106</v>
      </c>
      <c r="F69" s="13" t="s">
        <v>58</v>
      </c>
      <c r="G69" s="10">
        <v>72.75</v>
      </c>
      <c r="H69" s="10">
        <v>85.22</v>
      </c>
      <c r="I69" s="21">
        <v>1</v>
      </c>
      <c r="J69" s="11">
        <f t="shared" si="3"/>
        <v>29.1</v>
      </c>
      <c r="K69" s="11">
        <f t="shared" si="4"/>
        <v>51.131999999999998</v>
      </c>
      <c r="L69" s="22">
        <f t="shared" si="5"/>
        <v>80.231999999999999</v>
      </c>
      <c r="M69" s="11">
        <v>1</v>
      </c>
      <c r="N69" s="11"/>
    </row>
    <row r="70" spans="1:14" s="2" customFormat="1" ht="20.100000000000001" customHeight="1">
      <c r="A70" s="10">
        <v>224060212</v>
      </c>
      <c r="B70" s="10">
        <v>2</v>
      </c>
      <c r="C70" s="11" t="s">
        <v>107</v>
      </c>
      <c r="D70" s="11" t="s">
        <v>105</v>
      </c>
      <c r="E70" s="12" t="s">
        <v>106</v>
      </c>
      <c r="F70" s="13" t="s">
        <v>58</v>
      </c>
      <c r="G70" s="10">
        <v>69</v>
      </c>
      <c r="H70" s="10">
        <v>86.1</v>
      </c>
      <c r="I70" s="21">
        <v>2</v>
      </c>
      <c r="J70" s="11">
        <f t="shared" si="3"/>
        <v>27.6</v>
      </c>
      <c r="K70" s="11">
        <f t="shared" si="4"/>
        <v>51.66</v>
      </c>
      <c r="L70" s="22">
        <f t="shared" si="5"/>
        <v>79.259999999999991</v>
      </c>
      <c r="M70" s="11">
        <v>2</v>
      </c>
      <c r="N70" s="11"/>
    </row>
    <row r="71" spans="1:14" s="2" customFormat="1" ht="20.100000000000001" customHeight="1">
      <c r="A71" s="10">
        <v>224063317</v>
      </c>
      <c r="B71" s="10">
        <v>2</v>
      </c>
      <c r="C71" s="11" t="s">
        <v>108</v>
      </c>
      <c r="D71" s="11" t="s">
        <v>105</v>
      </c>
      <c r="E71" s="12" t="s">
        <v>106</v>
      </c>
      <c r="F71" s="13" t="s">
        <v>58</v>
      </c>
      <c r="G71" s="10">
        <v>64.75</v>
      </c>
      <c r="H71" s="10">
        <v>83.58</v>
      </c>
      <c r="I71" s="21">
        <v>3</v>
      </c>
      <c r="J71" s="11">
        <f t="shared" si="3"/>
        <v>25.900000000000002</v>
      </c>
      <c r="K71" s="11">
        <f t="shared" si="4"/>
        <v>50.147999999999996</v>
      </c>
      <c r="L71" s="22">
        <f t="shared" si="5"/>
        <v>76.048000000000002</v>
      </c>
      <c r="M71" s="11">
        <v>3</v>
      </c>
      <c r="N71" s="11"/>
    </row>
    <row r="72" spans="1:14" s="2" customFormat="1" ht="20.100000000000001" customHeight="1">
      <c r="A72" s="10">
        <v>224063330</v>
      </c>
      <c r="B72" s="10">
        <v>2</v>
      </c>
      <c r="C72" s="11" t="s">
        <v>109</v>
      </c>
      <c r="D72" s="11" t="s">
        <v>105</v>
      </c>
      <c r="E72" s="12" t="s">
        <v>106</v>
      </c>
      <c r="F72" s="13" t="s">
        <v>58</v>
      </c>
      <c r="G72" s="10">
        <v>60</v>
      </c>
      <c r="H72" s="10">
        <v>85.06</v>
      </c>
      <c r="I72" s="21">
        <v>6</v>
      </c>
      <c r="J72" s="11">
        <f t="shared" si="3"/>
        <v>24</v>
      </c>
      <c r="K72" s="11">
        <f t="shared" si="4"/>
        <v>51.036000000000001</v>
      </c>
      <c r="L72" s="22">
        <f t="shared" si="5"/>
        <v>75.036000000000001</v>
      </c>
      <c r="M72" s="11">
        <v>4</v>
      </c>
      <c r="N72" s="11"/>
    </row>
    <row r="73" spans="1:14" s="2" customFormat="1" ht="20.100000000000001" customHeight="1">
      <c r="A73" s="10">
        <v>224062608</v>
      </c>
      <c r="B73" s="10">
        <v>2</v>
      </c>
      <c r="C73" s="11" t="s">
        <v>110</v>
      </c>
      <c r="D73" s="11" t="s">
        <v>105</v>
      </c>
      <c r="E73" s="12" t="s">
        <v>106</v>
      </c>
      <c r="F73" s="13" t="s">
        <v>58</v>
      </c>
      <c r="G73" s="10">
        <v>61.5</v>
      </c>
      <c r="H73" s="10">
        <v>83.74</v>
      </c>
      <c r="I73" s="21">
        <v>5</v>
      </c>
      <c r="J73" s="11">
        <f t="shared" si="3"/>
        <v>24.6</v>
      </c>
      <c r="K73" s="11">
        <f t="shared" si="4"/>
        <v>50.243999999999993</v>
      </c>
      <c r="L73" s="22">
        <f t="shared" si="5"/>
        <v>74.843999999999994</v>
      </c>
      <c r="M73" s="11">
        <v>5</v>
      </c>
      <c r="N73" s="11"/>
    </row>
    <row r="74" spans="1:14" s="2" customFormat="1" ht="20.100000000000001" customHeight="1">
      <c r="A74" s="10">
        <v>224062625</v>
      </c>
      <c r="B74" s="10">
        <v>2</v>
      </c>
      <c r="C74" s="11" t="s">
        <v>111</v>
      </c>
      <c r="D74" s="11" t="s">
        <v>105</v>
      </c>
      <c r="E74" s="12" t="s">
        <v>106</v>
      </c>
      <c r="F74" s="13" t="s">
        <v>58</v>
      </c>
      <c r="G74" s="10">
        <v>63.25</v>
      </c>
      <c r="H74" s="15">
        <v>0</v>
      </c>
      <c r="I74" s="21">
        <v>4</v>
      </c>
      <c r="J74" s="11">
        <f t="shared" si="3"/>
        <v>25.3</v>
      </c>
      <c r="K74" s="11">
        <f t="shared" si="4"/>
        <v>0</v>
      </c>
      <c r="L74" s="22">
        <f t="shared" si="5"/>
        <v>25.3</v>
      </c>
      <c r="M74" s="11">
        <v>6</v>
      </c>
      <c r="N74" s="11"/>
    </row>
    <row r="75" spans="1:14" s="2" customFormat="1" ht="20.100000000000001" customHeight="1">
      <c r="A75" s="10">
        <v>224064230</v>
      </c>
      <c r="B75" s="10">
        <v>4</v>
      </c>
      <c r="C75" s="11" t="s">
        <v>112</v>
      </c>
      <c r="D75" s="11" t="s">
        <v>113</v>
      </c>
      <c r="E75" s="12" t="s">
        <v>114</v>
      </c>
      <c r="F75" s="13" t="s">
        <v>58</v>
      </c>
      <c r="G75" s="10">
        <v>66.5</v>
      </c>
      <c r="H75" s="10">
        <v>84.38</v>
      </c>
      <c r="I75" s="21">
        <v>1</v>
      </c>
      <c r="J75" s="11">
        <f t="shared" si="3"/>
        <v>26.6</v>
      </c>
      <c r="K75" s="11">
        <f t="shared" si="4"/>
        <v>50.627999999999993</v>
      </c>
      <c r="L75" s="22">
        <f t="shared" si="5"/>
        <v>77.227999999999994</v>
      </c>
      <c r="M75" s="11">
        <v>1</v>
      </c>
      <c r="N75" s="11"/>
    </row>
    <row r="76" spans="1:14" s="2" customFormat="1" ht="20.100000000000001" customHeight="1">
      <c r="A76" s="10">
        <v>224063509</v>
      </c>
      <c r="B76" s="10">
        <v>4</v>
      </c>
      <c r="C76" s="11" t="s">
        <v>115</v>
      </c>
      <c r="D76" s="11" t="s">
        <v>113</v>
      </c>
      <c r="E76" s="12" t="s">
        <v>114</v>
      </c>
      <c r="F76" s="13" t="s">
        <v>58</v>
      </c>
      <c r="G76" s="10">
        <v>65.25</v>
      </c>
      <c r="H76" s="10">
        <v>84.92</v>
      </c>
      <c r="I76" s="21">
        <v>2</v>
      </c>
      <c r="J76" s="11">
        <f t="shared" si="3"/>
        <v>26.1</v>
      </c>
      <c r="K76" s="11">
        <f t="shared" si="4"/>
        <v>50.951999999999998</v>
      </c>
      <c r="L76" s="22">
        <f t="shared" si="5"/>
        <v>77.051999999999992</v>
      </c>
      <c r="M76" s="11">
        <v>2</v>
      </c>
      <c r="N76" s="11"/>
    </row>
    <row r="77" spans="1:14" s="2" customFormat="1" ht="20.100000000000001" customHeight="1">
      <c r="A77" s="10">
        <v>224062222</v>
      </c>
      <c r="B77" s="10">
        <v>4</v>
      </c>
      <c r="C77" s="11" t="s">
        <v>116</v>
      </c>
      <c r="D77" s="11" t="s">
        <v>113</v>
      </c>
      <c r="E77" s="12" t="s">
        <v>114</v>
      </c>
      <c r="F77" s="13" t="s">
        <v>58</v>
      </c>
      <c r="G77" s="10">
        <v>61.5</v>
      </c>
      <c r="H77" s="10">
        <v>85.48</v>
      </c>
      <c r="I77" s="21">
        <v>4</v>
      </c>
      <c r="J77" s="11">
        <f t="shared" si="3"/>
        <v>24.6</v>
      </c>
      <c r="K77" s="11">
        <f t="shared" si="4"/>
        <v>51.288000000000004</v>
      </c>
      <c r="L77" s="22">
        <f t="shared" si="5"/>
        <v>75.888000000000005</v>
      </c>
      <c r="M77" s="11">
        <v>3</v>
      </c>
      <c r="N77" s="11"/>
    </row>
    <row r="78" spans="1:14" s="2" customFormat="1" ht="20.100000000000001" customHeight="1">
      <c r="A78" s="10">
        <v>224061916</v>
      </c>
      <c r="B78" s="10">
        <v>4</v>
      </c>
      <c r="C78" s="11" t="s">
        <v>117</v>
      </c>
      <c r="D78" s="11" t="s">
        <v>113</v>
      </c>
      <c r="E78" s="12" t="s">
        <v>114</v>
      </c>
      <c r="F78" s="13" t="s">
        <v>58</v>
      </c>
      <c r="G78" s="10">
        <v>60.5</v>
      </c>
      <c r="H78" s="10">
        <v>86.14</v>
      </c>
      <c r="I78" s="21">
        <v>6</v>
      </c>
      <c r="J78" s="11">
        <f t="shared" si="3"/>
        <v>24.200000000000003</v>
      </c>
      <c r="K78" s="11">
        <f t="shared" si="4"/>
        <v>51.683999999999997</v>
      </c>
      <c r="L78" s="22">
        <f t="shared" si="5"/>
        <v>75.884</v>
      </c>
      <c r="M78" s="11">
        <v>4</v>
      </c>
      <c r="N78" s="11"/>
    </row>
    <row r="79" spans="1:14" s="2" customFormat="1" ht="20.100000000000001" customHeight="1">
      <c r="A79" s="10">
        <v>224063605</v>
      </c>
      <c r="B79" s="10">
        <v>4</v>
      </c>
      <c r="C79" s="11" t="s">
        <v>118</v>
      </c>
      <c r="D79" s="11" t="s">
        <v>113</v>
      </c>
      <c r="E79" s="12" t="s">
        <v>114</v>
      </c>
      <c r="F79" s="13" t="s">
        <v>58</v>
      </c>
      <c r="G79" s="10">
        <v>60.25</v>
      </c>
      <c r="H79" s="10">
        <v>85.3</v>
      </c>
      <c r="I79" s="21">
        <v>7</v>
      </c>
      <c r="J79" s="11">
        <f t="shared" ref="J79:J89" si="6">G79*0.4</f>
        <v>24.1</v>
      </c>
      <c r="K79" s="11">
        <f t="shared" ref="K79:K89" si="7">H79*0.6</f>
        <v>51.18</v>
      </c>
      <c r="L79" s="22">
        <f t="shared" ref="L79:L89" si="8">J79+K79</f>
        <v>75.28</v>
      </c>
      <c r="M79" s="11">
        <v>5</v>
      </c>
      <c r="N79" s="11"/>
    </row>
    <row r="80" spans="1:14" s="2" customFormat="1" ht="20.100000000000001" customHeight="1">
      <c r="A80" s="10">
        <v>224061012</v>
      </c>
      <c r="B80" s="10">
        <v>4</v>
      </c>
      <c r="C80" s="11" t="s">
        <v>119</v>
      </c>
      <c r="D80" s="11" t="s">
        <v>113</v>
      </c>
      <c r="E80" s="12" t="s">
        <v>114</v>
      </c>
      <c r="F80" s="13" t="s">
        <v>58</v>
      </c>
      <c r="G80" s="10">
        <v>62.5</v>
      </c>
      <c r="H80" s="10">
        <v>83.74</v>
      </c>
      <c r="I80" s="21">
        <v>3</v>
      </c>
      <c r="J80" s="11">
        <f t="shared" si="6"/>
        <v>25</v>
      </c>
      <c r="K80" s="11">
        <f t="shared" si="7"/>
        <v>50.243999999999993</v>
      </c>
      <c r="L80" s="22">
        <f t="shared" si="8"/>
        <v>75.244</v>
      </c>
      <c r="M80" s="11">
        <v>6</v>
      </c>
      <c r="N80" s="11"/>
    </row>
    <row r="81" spans="1:14" s="2" customFormat="1" ht="20.100000000000001" customHeight="1">
      <c r="A81" s="10">
        <v>224062904</v>
      </c>
      <c r="B81" s="10">
        <v>4</v>
      </c>
      <c r="C81" s="11" t="s">
        <v>120</v>
      </c>
      <c r="D81" s="11" t="s">
        <v>113</v>
      </c>
      <c r="E81" s="12" t="s">
        <v>114</v>
      </c>
      <c r="F81" s="13" t="s">
        <v>58</v>
      </c>
      <c r="G81" s="10">
        <v>59.5</v>
      </c>
      <c r="H81" s="10">
        <v>84.6</v>
      </c>
      <c r="I81" s="21">
        <v>8</v>
      </c>
      <c r="J81" s="11">
        <f t="shared" si="6"/>
        <v>23.8</v>
      </c>
      <c r="K81" s="11">
        <f t="shared" si="7"/>
        <v>50.76</v>
      </c>
      <c r="L81" s="22">
        <f t="shared" si="8"/>
        <v>74.56</v>
      </c>
      <c r="M81" s="11">
        <v>7</v>
      </c>
      <c r="N81" s="11"/>
    </row>
    <row r="82" spans="1:14" s="2" customFormat="1" ht="20.100000000000001" customHeight="1">
      <c r="A82" s="10">
        <v>224060108</v>
      </c>
      <c r="B82" s="10">
        <v>4</v>
      </c>
      <c r="C82" s="11" t="s">
        <v>121</v>
      </c>
      <c r="D82" s="11" t="s">
        <v>113</v>
      </c>
      <c r="E82" s="12" t="s">
        <v>114</v>
      </c>
      <c r="F82" s="13" t="s">
        <v>58</v>
      </c>
      <c r="G82" s="10">
        <v>58.25</v>
      </c>
      <c r="H82" s="10">
        <v>83.64</v>
      </c>
      <c r="I82" s="21">
        <v>10</v>
      </c>
      <c r="J82" s="11">
        <f t="shared" si="6"/>
        <v>23.3</v>
      </c>
      <c r="K82" s="11">
        <f t="shared" si="7"/>
        <v>50.183999999999997</v>
      </c>
      <c r="L82" s="22">
        <f t="shared" si="8"/>
        <v>73.483999999999995</v>
      </c>
      <c r="M82" s="11">
        <v>8</v>
      </c>
      <c r="N82" s="11"/>
    </row>
    <row r="83" spans="1:14" s="2" customFormat="1" ht="20.100000000000001" customHeight="1">
      <c r="A83" s="10">
        <v>224061011</v>
      </c>
      <c r="B83" s="10">
        <v>4</v>
      </c>
      <c r="C83" s="11" t="s">
        <v>122</v>
      </c>
      <c r="D83" s="11" t="s">
        <v>113</v>
      </c>
      <c r="E83" s="12" t="s">
        <v>114</v>
      </c>
      <c r="F83" s="13" t="s">
        <v>58</v>
      </c>
      <c r="G83" s="10">
        <v>58.5</v>
      </c>
      <c r="H83" s="10">
        <v>81.84</v>
      </c>
      <c r="I83" s="21">
        <v>9</v>
      </c>
      <c r="J83" s="11">
        <f t="shared" si="6"/>
        <v>23.400000000000002</v>
      </c>
      <c r="K83" s="11">
        <f t="shared" si="7"/>
        <v>49.103999999999999</v>
      </c>
      <c r="L83" s="22">
        <f t="shared" si="8"/>
        <v>72.504000000000005</v>
      </c>
      <c r="M83" s="11">
        <v>9</v>
      </c>
      <c r="N83" s="11"/>
    </row>
    <row r="84" spans="1:14" s="2" customFormat="1" ht="20.100000000000001" customHeight="1">
      <c r="A84" s="10">
        <v>224062603</v>
      </c>
      <c r="B84" s="10">
        <v>4</v>
      </c>
      <c r="C84" s="11" t="s">
        <v>123</v>
      </c>
      <c r="D84" s="11" t="s">
        <v>113</v>
      </c>
      <c r="E84" s="12" t="s">
        <v>114</v>
      </c>
      <c r="F84" s="13" t="s">
        <v>58</v>
      </c>
      <c r="G84" s="10">
        <v>61.25</v>
      </c>
      <c r="H84" s="15">
        <v>0</v>
      </c>
      <c r="I84" s="21">
        <v>5</v>
      </c>
      <c r="J84" s="11">
        <f t="shared" si="6"/>
        <v>24.5</v>
      </c>
      <c r="K84" s="11">
        <f t="shared" si="7"/>
        <v>0</v>
      </c>
      <c r="L84" s="22">
        <f t="shared" si="8"/>
        <v>24.5</v>
      </c>
      <c r="M84" s="11">
        <v>10</v>
      </c>
      <c r="N84" s="11"/>
    </row>
    <row r="85" spans="1:14" s="2" customFormat="1" ht="20.100000000000001" customHeight="1">
      <c r="A85" s="10">
        <v>224060414</v>
      </c>
      <c r="B85" s="10">
        <v>4</v>
      </c>
      <c r="C85" s="11" t="s">
        <v>124</v>
      </c>
      <c r="D85" s="11" t="s">
        <v>113</v>
      </c>
      <c r="E85" s="12" t="s">
        <v>114</v>
      </c>
      <c r="F85" s="13" t="s">
        <v>58</v>
      </c>
      <c r="G85" s="10">
        <v>56.5</v>
      </c>
      <c r="H85" s="15">
        <v>0</v>
      </c>
      <c r="I85" s="21">
        <v>11</v>
      </c>
      <c r="J85" s="11">
        <f t="shared" si="6"/>
        <v>22.6</v>
      </c>
      <c r="K85" s="11">
        <f t="shared" si="7"/>
        <v>0</v>
      </c>
      <c r="L85" s="22">
        <f t="shared" si="8"/>
        <v>22.6</v>
      </c>
      <c r="M85" s="11">
        <v>11</v>
      </c>
      <c r="N85" s="11"/>
    </row>
    <row r="86" spans="1:14" s="2" customFormat="1" ht="20.100000000000001" customHeight="1">
      <c r="A86" s="10">
        <v>224061613</v>
      </c>
      <c r="B86" s="10">
        <v>4</v>
      </c>
      <c r="C86" s="11" t="s">
        <v>125</v>
      </c>
      <c r="D86" s="11" t="s">
        <v>113</v>
      </c>
      <c r="E86" s="12" t="s">
        <v>114</v>
      </c>
      <c r="F86" s="13" t="s">
        <v>58</v>
      </c>
      <c r="G86" s="10">
        <v>54.75</v>
      </c>
      <c r="H86" s="15">
        <v>0</v>
      </c>
      <c r="I86" s="21">
        <v>12</v>
      </c>
      <c r="J86" s="11">
        <f t="shared" si="6"/>
        <v>21.900000000000002</v>
      </c>
      <c r="K86" s="11">
        <f t="shared" si="7"/>
        <v>0</v>
      </c>
      <c r="L86" s="22">
        <f t="shared" si="8"/>
        <v>21.900000000000002</v>
      </c>
      <c r="M86" s="11">
        <v>12</v>
      </c>
      <c r="N86" s="11"/>
    </row>
    <row r="87" spans="1:14" s="2" customFormat="1" ht="20.100000000000001" customHeight="1">
      <c r="A87" s="10">
        <v>224060329</v>
      </c>
      <c r="B87" s="10">
        <v>1</v>
      </c>
      <c r="C87" s="11" t="s">
        <v>126</v>
      </c>
      <c r="D87" s="11" t="s">
        <v>127</v>
      </c>
      <c r="E87" s="12" t="s">
        <v>128</v>
      </c>
      <c r="F87" s="14" t="s">
        <v>58</v>
      </c>
      <c r="G87" s="10">
        <v>62.75</v>
      </c>
      <c r="H87" s="10">
        <v>83.94</v>
      </c>
      <c r="I87" s="21">
        <v>1</v>
      </c>
      <c r="J87" s="11">
        <f t="shared" si="6"/>
        <v>25.1</v>
      </c>
      <c r="K87" s="11">
        <f t="shared" si="7"/>
        <v>50.363999999999997</v>
      </c>
      <c r="L87" s="22">
        <f t="shared" si="8"/>
        <v>75.463999999999999</v>
      </c>
      <c r="M87" s="11">
        <v>1</v>
      </c>
      <c r="N87" s="11"/>
    </row>
    <row r="88" spans="1:14" s="2" customFormat="1" ht="20.100000000000001" customHeight="1">
      <c r="A88" s="10">
        <v>224064016</v>
      </c>
      <c r="B88" s="10">
        <v>1</v>
      </c>
      <c r="C88" s="11" t="s">
        <v>129</v>
      </c>
      <c r="D88" s="11" t="s">
        <v>127</v>
      </c>
      <c r="E88" s="12" t="s">
        <v>128</v>
      </c>
      <c r="F88" s="14" t="s">
        <v>58</v>
      </c>
      <c r="G88" s="10">
        <v>59.25</v>
      </c>
      <c r="H88" s="10">
        <v>85.22</v>
      </c>
      <c r="I88" s="21">
        <v>2</v>
      </c>
      <c r="J88" s="11">
        <f t="shared" si="6"/>
        <v>23.700000000000003</v>
      </c>
      <c r="K88" s="11">
        <f t="shared" si="7"/>
        <v>51.131999999999998</v>
      </c>
      <c r="L88" s="22">
        <f t="shared" si="8"/>
        <v>74.831999999999994</v>
      </c>
      <c r="M88" s="11">
        <v>2</v>
      </c>
      <c r="N88" s="11"/>
    </row>
    <row r="89" spans="1:14" s="2" customFormat="1" ht="20.100000000000001" customHeight="1">
      <c r="A89" s="10">
        <v>224062410</v>
      </c>
      <c r="B89" s="10">
        <v>1</v>
      </c>
      <c r="C89" s="11" t="s">
        <v>130</v>
      </c>
      <c r="D89" s="11" t="s">
        <v>127</v>
      </c>
      <c r="E89" s="12" t="s">
        <v>128</v>
      </c>
      <c r="F89" s="14" t="s">
        <v>58</v>
      </c>
      <c r="G89" s="10">
        <v>53</v>
      </c>
      <c r="H89" s="10">
        <v>82.34</v>
      </c>
      <c r="I89" s="21">
        <v>3</v>
      </c>
      <c r="J89" s="11">
        <f t="shared" si="6"/>
        <v>21.200000000000003</v>
      </c>
      <c r="K89" s="11">
        <f t="shared" si="7"/>
        <v>49.404000000000003</v>
      </c>
      <c r="L89" s="22">
        <f t="shared" si="8"/>
        <v>70.604000000000013</v>
      </c>
      <c r="M89" s="11">
        <v>3</v>
      </c>
      <c r="N89" s="11"/>
    </row>
    <row r="90" spans="1:14" ht="24" customHeight="1"/>
    <row r="91" spans="1:14" s="3" customFormat="1" ht="18" customHeight="1">
      <c r="A91" s="24"/>
      <c r="B91" s="36" t="s">
        <v>131</v>
      </c>
      <c r="C91" s="36"/>
      <c r="D91" s="24"/>
      <c r="E91" s="24"/>
      <c r="F91" s="25" t="s">
        <v>132</v>
      </c>
      <c r="G91" s="25"/>
      <c r="H91" s="25"/>
      <c r="L91" s="31"/>
      <c r="M91" s="32"/>
      <c r="N91" s="32"/>
    </row>
    <row r="92" spans="1:14" s="3" customFormat="1" ht="18" customHeight="1">
      <c r="A92" s="26"/>
      <c r="B92" s="27"/>
      <c r="C92" s="26"/>
      <c r="D92" s="28"/>
      <c r="E92" s="26"/>
      <c r="F92" s="26"/>
      <c r="G92" s="26"/>
      <c r="H92" s="29"/>
      <c r="I92" s="26"/>
      <c r="J92" s="26"/>
      <c r="K92" s="26"/>
      <c r="L92" s="33"/>
      <c r="M92" s="34"/>
      <c r="N92" s="34"/>
    </row>
    <row r="93" spans="1:14" s="3" customFormat="1" ht="18" customHeight="1">
      <c r="A93" s="24"/>
      <c r="B93" s="36" t="s">
        <v>133</v>
      </c>
      <c r="C93" s="36"/>
      <c r="D93" s="24"/>
      <c r="E93" s="24"/>
      <c r="F93" s="37"/>
      <c r="G93" s="37"/>
      <c r="H93" s="30"/>
      <c r="I93" s="37"/>
      <c r="J93" s="37"/>
      <c r="K93" s="37"/>
      <c r="L93" s="31"/>
      <c r="M93" s="32"/>
      <c r="N93" s="32"/>
    </row>
    <row r="94" spans="1:14" s="3" customFormat="1" ht="18" customHeight="1">
      <c r="A94" s="26"/>
      <c r="B94" s="27"/>
      <c r="C94" s="26"/>
      <c r="D94" s="28"/>
      <c r="E94" s="26"/>
      <c r="F94" s="26"/>
      <c r="G94" s="26"/>
      <c r="H94" s="29"/>
      <c r="I94" s="26"/>
      <c r="J94" s="26"/>
      <c r="K94" s="26"/>
      <c r="L94" s="33"/>
      <c r="M94" s="34"/>
      <c r="N94" s="34"/>
    </row>
    <row r="95" spans="1:14" s="3" customFormat="1" ht="18" customHeight="1">
      <c r="A95" s="26"/>
      <c r="B95" s="38" t="s">
        <v>134</v>
      </c>
      <c r="C95" s="38"/>
      <c r="D95" s="38"/>
      <c r="E95" s="38"/>
      <c r="F95" s="38"/>
      <c r="G95" s="38"/>
      <c r="H95" s="29"/>
      <c r="I95" s="39">
        <v>44225</v>
      </c>
      <c r="J95" s="40"/>
      <c r="K95" s="40"/>
      <c r="L95" s="40"/>
      <c r="M95" s="34"/>
      <c r="N95" s="34"/>
    </row>
  </sheetData>
  <sortState xmlns:xlrd2="http://schemas.microsoft.com/office/spreadsheetml/2017/richdata2" ref="A87:U89">
    <sortCondition descending="1" ref="L87:L89"/>
  </sortState>
  <mergeCells count="7">
    <mergeCell ref="B95:G95"/>
    <mergeCell ref="I95:L95"/>
    <mergeCell ref="A1:N1"/>
    <mergeCell ref="B91:C91"/>
    <mergeCell ref="B93:C93"/>
    <mergeCell ref="F93:G93"/>
    <mergeCell ref="I93:K93"/>
  </mergeCells>
  <phoneticPr fontId="17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考生花名册汇总（加分版）2</vt:lpstr>
      <vt:lpstr>'考生花名册汇总（加分版）2'!Print_Titles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2021-01-29T07:44:00Z</cp:lastPrinted>
  <dcterms:created xsi:type="dcterms:W3CDTF">2020-12-10T01:06:00Z</dcterms:created>
  <dcterms:modified xsi:type="dcterms:W3CDTF">2021-02-02T02:05:02Z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