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0490" windowHeight="7860"/>
  </bookViews>
  <sheets>
    <sheet name="综合成绩公告" sheetId="2" r:id="rId1"/>
    <sheet name="体检人员名单公告" sheetId="3" r:id="rId2"/>
  </sheets>
  <definedNames>
    <definedName name="_xlnm.Print_Titles" localSheetId="0">综合成绩公告!$2:$2</definedName>
  </definedNames>
  <calcPr calcId="125725"/>
</workbook>
</file>

<file path=xl/calcChain.xml><?xml version="1.0" encoding="utf-8"?>
<calcChain xmlns="http://schemas.openxmlformats.org/spreadsheetml/2006/main">
  <c r="G112" i="2"/>
  <c r="G111"/>
  <c r="G110"/>
  <c r="E110"/>
  <c r="H110" s="1"/>
  <c r="E112"/>
  <c r="E111"/>
  <c r="G87"/>
  <c r="H87" s="1"/>
  <c r="G85"/>
  <c r="G94"/>
  <c r="G92"/>
  <c r="G89"/>
  <c r="G91"/>
  <c r="G90"/>
  <c r="H90" s="1"/>
  <c r="G93"/>
  <c r="G88"/>
  <c r="G54"/>
  <c r="H54" s="1"/>
  <c r="G49"/>
  <c r="G52"/>
  <c r="G51"/>
  <c r="G53"/>
  <c r="G50"/>
  <c r="G24"/>
  <c r="G25"/>
  <c r="G26"/>
  <c r="G6"/>
  <c r="G7"/>
  <c r="G96"/>
  <c r="G95"/>
  <c r="G97"/>
  <c r="G57"/>
  <c r="G58"/>
  <c r="G55"/>
  <c r="G59"/>
  <c r="G56"/>
  <c r="G104"/>
  <c r="G101"/>
  <c r="G106"/>
  <c r="G102"/>
  <c r="G105"/>
  <c r="G103"/>
  <c r="G107"/>
  <c r="G108"/>
  <c r="G71"/>
  <c r="G70"/>
  <c r="G72"/>
  <c r="G35"/>
  <c r="H35" s="1"/>
  <c r="G33"/>
  <c r="G34"/>
  <c r="G21"/>
  <c r="G23"/>
  <c r="G22"/>
  <c r="H22" s="1"/>
  <c r="G79"/>
  <c r="H79" s="1"/>
  <c r="G80"/>
  <c r="G12"/>
  <c r="G14"/>
  <c r="G16"/>
  <c r="H16" s="1"/>
  <c r="G13"/>
  <c r="G15"/>
  <c r="G98"/>
  <c r="H98" s="1"/>
  <c r="G100"/>
  <c r="G99"/>
  <c r="G27"/>
  <c r="H27" s="1"/>
  <c r="G29"/>
  <c r="G32"/>
  <c r="G28"/>
  <c r="G30"/>
  <c r="G31"/>
  <c r="G73"/>
  <c r="H73" s="1"/>
  <c r="G74"/>
  <c r="G77"/>
  <c r="G75"/>
  <c r="G76"/>
  <c r="G63"/>
  <c r="G62"/>
  <c r="G61"/>
  <c r="G45"/>
  <c r="G43"/>
  <c r="G46"/>
  <c r="G48"/>
  <c r="H48" s="1"/>
  <c r="G44"/>
  <c r="G47"/>
  <c r="G64"/>
  <c r="G65"/>
  <c r="G66"/>
  <c r="G36"/>
  <c r="G37"/>
  <c r="G38"/>
  <c r="G19"/>
  <c r="G18"/>
  <c r="G82"/>
  <c r="H82" s="1"/>
  <c r="G83"/>
  <c r="G84"/>
  <c r="G9"/>
  <c r="G10"/>
  <c r="G11"/>
  <c r="G68"/>
  <c r="G69"/>
  <c r="G67"/>
  <c r="G39"/>
  <c r="G41"/>
  <c r="G42"/>
  <c r="G40"/>
  <c r="H40" s="1"/>
  <c r="G3"/>
  <c r="G5"/>
  <c r="G4"/>
  <c r="E87"/>
  <c r="E85"/>
  <c r="E94"/>
  <c r="E92"/>
  <c r="E89"/>
  <c r="E91"/>
  <c r="E90"/>
  <c r="E93"/>
  <c r="E88"/>
  <c r="E54"/>
  <c r="E49"/>
  <c r="E52"/>
  <c r="E51"/>
  <c r="E53"/>
  <c r="E50"/>
  <c r="H50" s="1"/>
  <c r="E24"/>
  <c r="E25"/>
  <c r="E26"/>
  <c r="E6"/>
  <c r="E8"/>
  <c r="H8" s="1"/>
  <c r="E7"/>
  <c r="H7" s="1"/>
  <c r="E96"/>
  <c r="E95"/>
  <c r="E97"/>
  <c r="E57"/>
  <c r="E58"/>
  <c r="E55"/>
  <c r="H55" s="1"/>
  <c r="E59"/>
  <c r="E56"/>
  <c r="E60"/>
  <c r="H60" s="1"/>
  <c r="E104"/>
  <c r="E101"/>
  <c r="E106"/>
  <c r="H106" s="1"/>
  <c r="E102"/>
  <c r="E105"/>
  <c r="E103"/>
  <c r="E107"/>
  <c r="E108"/>
  <c r="E109"/>
  <c r="H109" s="1"/>
  <c r="E71"/>
  <c r="E70"/>
  <c r="E72"/>
  <c r="E35"/>
  <c r="E33"/>
  <c r="E34"/>
  <c r="H34" s="1"/>
  <c r="E21"/>
  <c r="E23"/>
  <c r="E22"/>
  <c r="E79"/>
  <c r="E80"/>
  <c r="H80" s="1"/>
  <c r="E81"/>
  <c r="H81" s="1"/>
  <c r="E17"/>
  <c r="H17" s="1"/>
  <c r="E12"/>
  <c r="H12" s="1"/>
  <c r="E14"/>
  <c r="E16"/>
  <c r="E13"/>
  <c r="E15"/>
  <c r="E98"/>
  <c r="E100"/>
  <c r="E99"/>
  <c r="E27"/>
  <c r="E29"/>
  <c r="H29" s="1"/>
  <c r="E32"/>
  <c r="E28"/>
  <c r="E30"/>
  <c r="H30" s="1"/>
  <c r="E31"/>
  <c r="E73"/>
  <c r="E78"/>
  <c r="H78" s="1"/>
  <c r="E74"/>
  <c r="E77"/>
  <c r="E75"/>
  <c r="E76"/>
  <c r="E63"/>
  <c r="E62"/>
  <c r="E61"/>
  <c r="E45"/>
  <c r="E43"/>
  <c r="E46"/>
  <c r="E48"/>
  <c r="E44"/>
  <c r="E47"/>
  <c r="E64"/>
  <c r="E65"/>
  <c r="E66"/>
  <c r="E36"/>
  <c r="E37"/>
  <c r="E38"/>
  <c r="E19"/>
  <c r="E18"/>
  <c r="E20"/>
  <c r="H20" s="1"/>
  <c r="E82"/>
  <c r="E83"/>
  <c r="E84"/>
  <c r="E9"/>
  <c r="E10"/>
  <c r="E11"/>
  <c r="E68"/>
  <c r="E69"/>
  <c r="E67"/>
  <c r="E39"/>
  <c r="E41"/>
  <c r="E42"/>
  <c r="E40"/>
  <c r="E3"/>
  <c r="E5"/>
  <c r="E4"/>
  <c r="G86"/>
  <c r="H86" s="1"/>
  <c r="E86"/>
  <c r="H26" l="1"/>
  <c r="H112"/>
  <c r="H38"/>
  <c r="H75"/>
  <c r="H5"/>
  <c r="H84"/>
  <c r="H47"/>
  <c r="H111"/>
  <c r="H4"/>
  <c r="H9"/>
  <c r="H64"/>
  <c r="H77"/>
  <c r="H15"/>
  <c r="H96"/>
  <c r="H88"/>
  <c r="H67"/>
  <c r="H61"/>
  <c r="H70"/>
  <c r="H59"/>
  <c r="H92"/>
  <c r="H13"/>
  <c r="H33"/>
  <c r="H42"/>
  <c r="H46"/>
  <c r="H72"/>
  <c r="H25"/>
  <c r="H104"/>
  <c r="H99"/>
  <c r="H108"/>
  <c r="H11"/>
  <c r="H76"/>
  <c r="H68"/>
  <c r="H36"/>
  <c r="H63"/>
  <c r="H32"/>
  <c r="H95"/>
  <c r="H51"/>
  <c r="H85"/>
  <c r="H66"/>
  <c r="H52"/>
  <c r="H69"/>
  <c r="H37"/>
  <c r="H62"/>
  <c r="H28"/>
  <c r="H14"/>
  <c r="H102"/>
  <c r="H97"/>
  <c r="H53"/>
  <c r="H94"/>
  <c r="H105"/>
  <c r="H57"/>
  <c r="H39"/>
  <c r="H19"/>
  <c r="H45"/>
  <c r="H21"/>
  <c r="H103"/>
  <c r="H58"/>
  <c r="H89"/>
  <c r="H41"/>
  <c r="H18"/>
  <c r="H43"/>
  <c r="H31"/>
  <c r="H23"/>
  <c r="H107"/>
  <c r="H24"/>
  <c r="H91"/>
  <c r="H93"/>
  <c r="H3"/>
  <c r="H83"/>
  <c r="H44"/>
  <c r="H74"/>
  <c r="H100"/>
  <c r="H71"/>
  <c r="H56"/>
  <c r="H6"/>
  <c r="H10"/>
  <c r="H65"/>
  <c r="H101"/>
  <c r="H49"/>
</calcChain>
</file>

<file path=xl/sharedStrings.xml><?xml version="1.0" encoding="utf-8"?>
<sst xmlns="http://schemas.openxmlformats.org/spreadsheetml/2006/main" count="320" uniqueCount="158">
  <si>
    <t>序号</t>
  </si>
  <si>
    <t>申请职位</t>
  </si>
  <si>
    <t>准考证号</t>
  </si>
  <si>
    <t>英语教师</t>
    <phoneticPr fontId="8" type="noConversion"/>
  </si>
  <si>
    <t>G2021003010</t>
  </si>
  <si>
    <t>G2021003043</t>
  </si>
  <si>
    <t>G2021003053</t>
  </si>
  <si>
    <t>语文教师</t>
    <phoneticPr fontId="8" type="noConversion"/>
  </si>
  <si>
    <t>G2021004004</t>
  </si>
  <si>
    <t>G2021004007</t>
  </si>
  <si>
    <t>G2021004010</t>
  </si>
  <si>
    <t>G2021004013</t>
  </si>
  <si>
    <t>G2021004015</t>
  </si>
  <si>
    <t>G2021004022</t>
  </si>
  <si>
    <t>G2021004025</t>
  </si>
  <si>
    <t>数学老师</t>
    <phoneticPr fontId="8" type="noConversion"/>
  </si>
  <si>
    <t>G2021005001</t>
    <phoneticPr fontId="8" type="noConversion"/>
  </si>
  <si>
    <t>G2021005005</t>
  </si>
  <si>
    <t>G2021005009</t>
  </si>
  <si>
    <t>G2021005010</t>
  </si>
  <si>
    <t>G2021005011</t>
  </si>
  <si>
    <t>G2021005014</t>
  </si>
  <si>
    <t>教师发展中心工作人员</t>
    <phoneticPr fontId="8" type="noConversion"/>
  </si>
  <si>
    <t>G2021006004</t>
  </si>
  <si>
    <t>G2021006006</t>
  </si>
  <si>
    <t>G2021006008</t>
  </si>
  <si>
    <t>档案馆员</t>
    <phoneticPr fontId="8" type="noConversion"/>
  </si>
  <si>
    <t>G2021007003</t>
  </si>
  <si>
    <t>G2021007005</t>
  </si>
  <si>
    <t>G2021007007</t>
  </si>
  <si>
    <t>职教研究所工作人员</t>
    <phoneticPr fontId="8" type="noConversion"/>
  </si>
  <si>
    <t>G2021008005</t>
  </si>
  <si>
    <t>G2021008007</t>
  </si>
  <si>
    <t>G2021008008</t>
  </si>
  <si>
    <t>思政专业教师</t>
    <phoneticPr fontId="8" type="noConversion"/>
  </si>
  <si>
    <t>G2021009001</t>
    <phoneticPr fontId="8" type="noConversion"/>
  </si>
  <si>
    <t>G2021009002</t>
  </si>
  <si>
    <t>G2021009003</t>
  </si>
  <si>
    <t>G2021009005</t>
  </si>
  <si>
    <t>G2021009006</t>
  </si>
  <si>
    <t>G2021009011</t>
  </si>
  <si>
    <t>专职辅导员1（不限专业）</t>
    <phoneticPr fontId="8" type="noConversion"/>
  </si>
  <si>
    <t>G2021010007</t>
  </si>
  <si>
    <t>G2021010011</t>
  </si>
  <si>
    <t>G2021010019</t>
  </si>
  <si>
    <t>G2021010023</t>
  </si>
  <si>
    <t>G2021010027</t>
  </si>
  <si>
    <t>G2021010029</t>
  </si>
  <si>
    <t>专职辅导员2（思政专业）</t>
    <phoneticPr fontId="8" type="noConversion"/>
  </si>
  <si>
    <t>G2021011003</t>
  </si>
  <si>
    <t>G2021011004</t>
  </si>
  <si>
    <t>G2021011011</t>
  </si>
  <si>
    <t>心理健康教育专业教师</t>
    <phoneticPr fontId="8" type="noConversion"/>
  </si>
  <si>
    <t>G2021012001</t>
    <phoneticPr fontId="8" type="noConversion"/>
  </si>
  <si>
    <t>G2021012002</t>
  </si>
  <si>
    <t>G2021012003</t>
  </si>
  <si>
    <t>临床医学专业教师</t>
    <phoneticPr fontId="8" type="noConversion"/>
  </si>
  <si>
    <t>G2021013001</t>
    <phoneticPr fontId="8" type="noConversion"/>
  </si>
  <si>
    <t>G2021013024</t>
  </si>
  <si>
    <t>G2021013025</t>
  </si>
  <si>
    <t>基础医学专业教师</t>
    <phoneticPr fontId="8" type="noConversion"/>
  </si>
  <si>
    <t>G2021014003</t>
  </si>
  <si>
    <t>G2021014004</t>
  </si>
  <si>
    <t>G2021014006</t>
  </si>
  <si>
    <t>药学专业教师</t>
    <phoneticPr fontId="8" type="noConversion"/>
  </si>
  <si>
    <t>G2021015003</t>
  </si>
  <si>
    <t>G2021015004</t>
  </si>
  <si>
    <t>G2021015005</t>
  </si>
  <si>
    <t>护理专业教师</t>
    <phoneticPr fontId="8" type="noConversion"/>
  </si>
  <si>
    <t>G2021016001</t>
    <phoneticPr fontId="8" type="noConversion"/>
  </si>
  <si>
    <t>G2021016002</t>
  </si>
  <si>
    <t>G2021016005</t>
  </si>
  <si>
    <t>G2021016006</t>
  </si>
  <si>
    <t>G2021016007</t>
  </si>
  <si>
    <t>G2021016008</t>
  </si>
  <si>
    <t>助产专业教师</t>
    <phoneticPr fontId="8" type="noConversion"/>
  </si>
  <si>
    <t>G2021017003</t>
  </si>
  <si>
    <t>G2021017005</t>
  </si>
  <si>
    <t>G2021017008</t>
  </si>
  <si>
    <t>临床医生</t>
    <phoneticPr fontId="8" type="noConversion"/>
  </si>
  <si>
    <t>G2021018001</t>
    <phoneticPr fontId="8" type="noConversion"/>
  </si>
  <si>
    <t>G2021018004</t>
  </si>
  <si>
    <t>G2021018006</t>
  </si>
  <si>
    <t>G2021018007</t>
  </si>
  <si>
    <t>G2021018008</t>
  </si>
  <si>
    <t>G2021018009</t>
  </si>
  <si>
    <t>学前教育理论专业教师</t>
    <phoneticPr fontId="8" type="noConversion"/>
  </si>
  <si>
    <t>G2021019004</t>
  </si>
  <si>
    <t>G2021019008</t>
  </si>
  <si>
    <t>G2021019009</t>
  </si>
  <si>
    <t>G2021019010</t>
  </si>
  <si>
    <t>G2021019011</t>
  </si>
  <si>
    <t>G2021019012</t>
  </si>
  <si>
    <t>土木类专业教师</t>
    <phoneticPr fontId="8" type="noConversion"/>
  </si>
  <si>
    <t>G2021020007</t>
  </si>
  <si>
    <t>G2021020011</t>
  </si>
  <si>
    <t>G2021020014</t>
  </si>
  <si>
    <t>室内设计专业教师</t>
    <phoneticPr fontId="8" type="noConversion"/>
  </si>
  <si>
    <t>G2021021004</t>
  </si>
  <si>
    <t>G2021021008</t>
  </si>
  <si>
    <t>G2021021009</t>
  </si>
  <si>
    <t>G2021021011</t>
  </si>
  <si>
    <t>G2021021017</t>
  </si>
  <si>
    <t>G2021021019</t>
  </si>
  <si>
    <t>物联网应用技术专业教师</t>
    <phoneticPr fontId="8" type="noConversion"/>
  </si>
  <si>
    <t>G2021022002</t>
  </si>
  <si>
    <t>G2021022004</t>
  </si>
  <si>
    <t>G2021022005</t>
  </si>
  <si>
    <t>农村经济管理专业教师</t>
    <phoneticPr fontId="8" type="noConversion"/>
  </si>
  <si>
    <t>G2021023001</t>
    <phoneticPr fontId="8" type="noConversion"/>
  </si>
  <si>
    <t>G2021023003</t>
  </si>
  <si>
    <t>G2021023004</t>
  </si>
  <si>
    <t>会计专业教师</t>
    <phoneticPr fontId="8" type="noConversion"/>
  </si>
  <si>
    <t>G2021024009</t>
  </si>
  <si>
    <t>G2021024016</t>
  </si>
  <si>
    <t>G2021024038</t>
  </si>
  <si>
    <t>应用化工技术教师</t>
    <phoneticPr fontId="8" type="noConversion"/>
  </si>
  <si>
    <t>G2021025002</t>
  </si>
  <si>
    <t>G2021025010</t>
  </si>
  <si>
    <t>G2021025011</t>
  </si>
  <si>
    <t>电气自动化技术教师</t>
    <phoneticPr fontId="8" type="noConversion"/>
  </si>
  <si>
    <t>G2021026007</t>
  </si>
  <si>
    <t>G2021026010</t>
  </si>
  <si>
    <t>G2021026011</t>
  </si>
  <si>
    <t>现代农业技术专业教师</t>
    <phoneticPr fontId="8" type="noConversion"/>
  </si>
  <si>
    <t>G2021027001</t>
    <phoneticPr fontId="8" type="noConversion"/>
  </si>
  <si>
    <t>G2021027003</t>
  </si>
  <si>
    <t>G2021027004</t>
  </si>
  <si>
    <t>食品营养与检测专业教师</t>
    <phoneticPr fontId="8" type="noConversion"/>
  </si>
  <si>
    <t>G2021028004</t>
  </si>
  <si>
    <t>G2021028007</t>
  </si>
  <si>
    <t>G2021028013</t>
  </si>
  <si>
    <t>G2021028015</t>
  </si>
  <si>
    <t>畜牧兽医专业教师</t>
    <phoneticPr fontId="8" type="noConversion"/>
  </si>
  <si>
    <t>G2021029004</t>
  </si>
  <si>
    <t>G2021029005</t>
  </si>
  <si>
    <t>G2021029006</t>
  </si>
  <si>
    <t>食品营养与检测专业教师</t>
  </si>
  <si>
    <t>畜牧兽医专业教师</t>
  </si>
  <si>
    <t>笔试
成绩</t>
    <phoneticPr fontId="11" type="noConversion"/>
  </si>
  <si>
    <t>笔试成绩40%</t>
    <phoneticPr fontId="11" type="noConversion"/>
  </si>
  <si>
    <t>面试
成绩</t>
    <phoneticPr fontId="11" type="noConversion"/>
  </si>
  <si>
    <t>面试成绩60%</t>
    <phoneticPr fontId="11" type="noConversion"/>
  </si>
  <si>
    <t>综合
成绩</t>
    <phoneticPr fontId="11" type="noConversion"/>
  </si>
  <si>
    <t>综合排名</t>
    <phoneticPr fontId="11" type="noConversion"/>
  </si>
  <si>
    <t>缺考</t>
    <phoneticPr fontId="8" type="noConversion"/>
  </si>
  <si>
    <t>湖北三峡职业技术学院2021年专项公开招聘工作人员
进入体检人员名单公告</t>
    <phoneticPr fontId="2" type="noConversion"/>
  </si>
  <si>
    <t>G2021002010</t>
    <phoneticPr fontId="11" type="noConversion"/>
  </si>
  <si>
    <t>G2021002003</t>
    <phoneticPr fontId="11" type="noConversion"/>
  </si>
  <si>
    <t>G2021002004</t>
    <phoneticPr fontId="11" type="noConversion"/>
  </si>
  <si>
    <t>75.90</t>
    <phoneticPr fontId="11" type="noConversion"/>
  </si>
  <si>
    <t>55.40</t>
    <phoneticPr fontId="11" type="noConversion"/>
  </si>
  <si>
    <t>54.70</t>
    <phoneticPr fontId="11" type="noConversion"/>
  </si>
  <si>
    <t>羽毛球教师</t>
    <phoneticPr fontId="8" type="noConversion"/>
  </si>
  <si>
    <t>备注</t>
    <phoneticPr fontId="8" type="noConversion"/>
  </si>
  <si>
    <t>湖北三峡职业技术学院2021年专项公开招聘工作人员综合成绩公告</t>
    <phoneticPr fontId="2" type="noConversion"/>
  </si>
  <si>
    <t>注：体检时间和地点另行通知。</t>
    <phoneticPr fontId="2" type="noConversion"/>
  </si>
  <si>
    <t>根据招聘公告，依据笔试成绩结果排序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</si>
</sst>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14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b/>
      <sz val="12"/>
      <name val="Calibri"/>
      <family val="2"/>
    </font>
    <font>
      <b/>
      <sz val="16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2"/>
      <name val="宋体"/>
      <charset val="134"/>
    </font>
    <font>
      <sz val="9"/>
      <name val="宋体"/>
      <charset val="134"/>
    </font>
    <font>
      <sz val="10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/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176" fontId="10" fillId="0" borderId="1" xfId="1" applyNumberFormat="1" applyFont="1" applyFill="1" applyBorder="1" applyAlignment="1">
      <alignment horizontal="center" vertical="center" wrapText="1"/>
    </xf>
    <xf numFmtId="49" fontId="10" fillId="0" borderId="1" xfId="1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2"/>
  <sheetViews>
    <sheetView tabSelected="1" workbookViewId="0">
      <selection activeCell="P6" sqref="P6"/>
    </sheetView>
  </sheetViews>
  <sheetFormatPr defaultColWidth="9" defaultRowHeight="13.5"/>
  <cols>
    <col min="1" max="1" width="4.75" customWidth="1"/>
    <col min="2" max="2" width="21.25" customWidth="1"/>
    <col min="3" max="3" width="12.75" customWidth="1"/>
    <col min="4" max="4" width="6" customWidth="1"/>
    <col min="5" max="6" width="6.25" customWidth="1"/>
    <col min="7" max="7" width="7.375" customWidth="1"/>
    <col min="8" max="8" width="7.125" customWidth="1"/>
    <col min="9" max="9" width="5.25" customWidth="1"/>
    <col min="10" max="10" width="8.75" customWidth="1"/>
  </cols>
  <sheetData>
    <row r="1" spans="1:10" ht="42.75" customHeight="1">
      <c r="A1" s="16" t="s">
        <v>155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33" customHeight="1">
      <c r="A2" s="7" t="s">
        <v>0</v>
      </c>
      <c r="B2" s="8" t="s">
        <v>1</v>
      </c>
      <c r="C2" s="8" t="s">
        <v>2</v>
      </c>
      <c r="D2" s="9" t="s">
        <v>139</v>
      </c>
      <c r="E2" s="10" t="s">
        <v>140</v>
      </c>
      <c r="F2" s="9" t="s">
        <v>141</v>
      </c>
      <c r="G2" s="10" t="s">
        <v>142</v>
      </c>
      <c r="H2" s="10" t="s">
        <v>143</v>
      </c>
      <c r="I2" s="11" t="s">
        <v>144</v>
      </c>
      <c r="J2" s="10" t="s">
        <v>154</v>
      </c>
    </row>
    <row r="3" spans="1:10" ht="24.95" customHeight="1">
      <c r="A3" s="1">
        <v>1</v>
      </c>
      <c r="B3" s="3" t="s">
        <v>133</v>
      </c>
      <c r="C3" s="2" t="s">
        <v>134</v>
      </c>
      <c r="D3" s="1">
        <v>68.5</v>
      </c>
      <c r="E3" s="4">
        <f t="shared" ref="E3:E34" si="0">D3*0.4</f>
        <v>27.400000000000002</v>
      </c>
      <c r="F3" s="6">
        <v>77.8</v>
      </c>
      <c r="G3" s="12">
        <f>F3*0.6</f>
        <v>46.68</v>
      </c>
      <c r="H3" s="12">
        <f t="shared" ref="H3:H34" si="1">E3+G3</f>
        <v>74.08</v>
      </c>
      <c r="I3" s="12">
        <v>1</v>
      </c>
      <c r="J3" s="14"/>
    </row>
    <row r="4" spans="1:10" ht="24.95" customHeight="1">
      <c r="A4" s="1">
        <v>2</v>
      </c>
      <c r="B4" s="6" t="s">
        <v>138</v>
      </c>
      <c r="C4" s="6" t="s">
        <v>135</v>
      </c>
      <c r="D4" s="6">
        <v>55</v>
      </c>
      <c r="E4" s="4">
        <f t="shared" si="0"/>
        <v>22</v>
      </c>
      <c r="F4" s="6">
        <v>85.8</v>
      </c>
      <c r="G4" s="12">
        <f>F4*0.6</f>
        <v>51.48</v>
      </c>
      <c r="H4" s="12">
        <f t="shared" si="1"/>
        <v>73.47999999999999</v>
      </c>
      <c r="I4" s="12">
        <v>2</v>
      </c>
      <c r="J4" s="14"/>
    </row>
    <row r="5" spans="1:10" ht="24.95" customHeight="1">
      <c r="A5" s="1">
        <v>3</v>
      </c>
      <c r="B5" s="3" t="s">
        <v>133</v>
      </c>
      <c r="C5" s="2" t="s">
        <v>136</v>
      </c>
      <c r="D5" s="1">
        <v>61.5</v>
      </c>
      <c r="E5" s="4">
        <f t="shared" si="0"/>
        <v>24.6</v>
      </c>
      <c r="F5" s="6">
        <v>78.2</v>
      </c>
      <c r="G5" s="12">
        <f>F5*0.6</f>
        <v>46.92</v>
      </c>
      <c r="H5" s="12">
        <f t="shared" si="1"/>
        <v>71.52000000000001</v>
      </c>
      <c r="I5" s="12">
        <v>3</v>
      </c>
      <c r="J5" s="14"/>
    </row>
    <row r="6" spans="1:10" ht="24.95" customHeight="1">
      <c r="A6" s="1">
        <v>4</v>
      </c>
      <c r="B6" s="3" t="s">
        <v>26</v>
      </c>
      <c r="C6" s="2" t="s">
        <v>29</v>
      </c>
      <c r="D6" s="1">
        <v>64.5</v>
      </c>
      <c r="E6" s="4">
        <f t="shared" si="0"/>
        <v>25.8</v>
      </c>
      <c r="F6" s="5">
        <v>78.400000000000006</v>
      </c>
      <c r="G6" s="12">
        <f>F6*0.6</f>
        <v>47.04</v>
      </c>
      <c r="H6" s="12">
        <f t="shared" si="1"/>
        <v>72.84</v>
      </c>
      <c r="I6" s="12">
        <v>1</v>
      </c>
      <c r="J6" s="14"/>
    </row>
    <row r="7" spans="1:10" ht="24.95" customHeight="1">
      <c r="A7" s="1">
        <v>5</v>
      </c>
      <c r="B7" s="3" t="s">
        <v>26</v>
      </c>
      <c r="C7" s="2" t="s">
        <v>27</v>
      </c>
      <c r="D7" s="1">
        <v>62.5</v>
      </c>
      <c r="E7" s="4">
        <f t="shared" si="0"/>
        <v>25</v>
      </c>
      <c r="F7" s="5">
        <v>77.400000000000006</v>
      </c>
      <c r="G7" s="12">
        <f>F7*0.6</f>
        <v>46.440000000000005</v>
      </c>
      <c r="H7" s="12">
        <f t="shared" si="1"/>
        <v>71.44</v>
      </c>
      <c r="I7" s="12">
        <v>2</v>
      </c>
      <c r="J7" s="14"/>
    </row>
    <row r="8" spans="1:10" ht="24.95" customHeight="1">
      <c r="A8" s="1">
        <v>6</v>
      </c>
      <c r="B8" s="3" t="s">
        <v>26</v>
      </c>
      <c r="C8" s="2" t="s">
        <v>28</v>
      </c>
      <c r="D8" s="1">
        <v>63.5</v>
      </c>
      <c r="E8" s="4">
        <f t="shared" si="0"/>
        <v>25.400000000000002</v>
      </c>
      <c r="F8" s="6" t="s">
        <v>145</v>
      </c>
      <c r="G8" s="12">
        <v>0</v>
      </c>
      <c r="H8" s="12">
        <f t="shared" si="1"/>
        <v>25.400000000000002</v>
      </c>
      <c r="I8" s="12">
        <v>3</v>
      </c>
      <c r="J8" s="14"/>
    </row>
    <row r="9" spans="1:10" ht="24.95" customHeight="1">
      <c r="A9" s="1">
        <v>7</v>
      </c>
      <c r="B9" s="3" t="s">
        <v>120</v>
      </c>
      <c r="C9" s="2" t="s">
        <v>123</v>
      </c>
      <c r="D9" s="1">
        <v>72.5</v>
      </c>
      <c r="E9" s="4">
        <f t="shared" si="0"/>
        <v>29</v>
      </c>
      <c r="F9" s="6">
        <v>82.8</v>
      </c>
      <c r="G9" s="12">
        <f t="shared" ref="G9:G16" si="2">F9*0.6</f>
        <v>49.68</v>
      </c>
      <c r="H9" s="12">
        <f t="shared" si="1"/>
        <v>78.680000000000007</v>
      </c>
      <c r="I9" s="12">
        <v>1</v>
      </c>
      <c r="J9" s="14"/>
    </row>
    <row r="10" spans="1:10" ht="24.95" customHeight="1">
      <c r="A10" s="1">
        <v>8</v>
      </c>
      <c r="B10" s="3" t="s">
        <v>120</v>
      </c>
      <c r="C10" s="2" t="s">
        <v>121</v>
      </c>
      <c r="D10" s="1">
        <v>69</v>
      </c>
      <c r="E10" s="4">
        <f t="shared" si="0"/>
        <v>27.6</v>
      </c>
      <c r="F10" s="6">
        <v>77.400000000000006</v>
      </c>
      <c r="G10" s="12">
        <f t="shared" si="2"/>
        <v>46.440000000000005</v>
      </c>
      <c r="H10" s="12">
        <f t="shared" si="1"/>
        <v>74.040000000000006</v>
      </c>
      <c r="I10" s="12">
        <v>2</v>
      </c>
      <c r="J10" s="14"/>
    </row>
    <row r="11" spans="1:10" ht="24.95" customHeight="1">
      <c r="A11" s="1">
        <v>9</v>
      </c>
      <c r="B11" s="3" t="s">
        <v>120</v>
      </c>
      <c r="C11" s="2" t="s">
        <v>122</v>
      </c>
      <c r="D11" s="1">
        <v>67</v>
      </c>
      <c r="E11" s="4">
        <f t="shared" si="0"/>
        <v>26.8</v>
      </c>
      <c r="F11" s="6">
        <v>76.599999999999994</v>
      </c>
      <c r="G11" s="12">
        <f t="shared" si="2"/>
        <v>45.959999999999994</v>
      </c>
      <c r="H11" s="12">
        <f t="shared" si="1"/>
        <v>72.759999999999991</v>
      </c>
      <c r="I11" s="12">
        <v>3</v>
      </c>
      <c r="J11" s="14"/>
    </row>
    <row r="12" spans="1:10" ht="24.95" customHeight="1">
      <c r="A12" s="1">
        <v>10</v>
      </c>
      <c r="B12" s="3" t="s">
        <v>68</v>
      </c>
      <c r="C12" s="2" t="s">
        <v>74</v>
      </c>
      <c r="D12" s="1">
        <v>63.5</v>
      </c>
      <c r="E12" s="4">
        <f t="shared" si="0"/>
        <v>25.400000000000002</v>
      </c>
      <c r="F12" s="6">
        <v>76.2</v>
      </c>
      <c r="G12" s="12">
        <f t="shared" si="2"/>
        <v>45.72</v>
      </c>
      <c r="H12" s="12">
        <f t="shared" si="1"/>
        <v>71.12</v>
      </c>
      <c r="I12" s="12">
        <v>1</v>
      </c>
      <c r="J12" s="14"/>
    </row>
    <row r="13" spans="1:10" ht="24.95" customHeight="1">
      <c r="A13" s="1">
        <v>11</v>
      </c>
      <c r="B13" s="3" t="s">
        <v>68</v>
      </c>
      <c r="C13" s="2" t="s">
        <v>71</v>
      </c>
      <c r="D13" s="1">
        <v>55</v>
      </c>
      <c r="E13" s="4">
        <f t="shared" si="0"/>
        <v>22</v>
      </c>
      <c r="F13" s="6">
        <v>76</v>
      </c>
      <c r="G13" s="12">
        <f t="shared" si="2"/>
        <v>45.6</v>
      </c>
      <c r="H13" s="12">
        <f t="shared" si="1"/>
        <v>67.599999999999994</v>
      </c>
      <c r="I13" s="12">
        <v>2</v>
      </c>
      <c r="J13" s="14"/>
    </row>
    <row r="14" spans="1:10" ht="24.95" customHeight="1">
      <c r="A14" s="1">
        <v>12</v>
      </c>
      <c r="B14" s="3" t="s">
        <v>68</v>
      </c>
      <c r="C14" s="2" t="s">
        <v>69</v>
      </c>
      <c r="D14" s="1">
        <v>60</v>
      </c>
      <c r="E14" s="4">
        <f t="shared" si="0"/>
        <v>24</v>
      </c>
      <c r="F14" s="6">
        <v>70.2</v>
      </c>
      <c r="G14" s="12">
        <f t="shared" si="2"/>
        <v>42.12</v>
      </c>
      <c r="H14" s="12">
        <f t="shared" si="1"/>
        <v>66.12</v>
      </c>
      <c r="I14" s="12">
        <v>3</v>
      </c>
      <c r="J14" s="14"/>
    </row>
    <row r="15" spans="1:10" ht="24.95" customHeight="1">
      <c r="A15" s="1">
        <v>13</v>
      </c>
      <c r="B15" s="3" t="s">
        <v>68</v>
      </c>
      <c r="C15" s="2" t="s">
        <v>73</v>
      </c>
      <c r="D15" s="1">
        <v>49</v>
      </c>
      <c r="E15" s="4">
        <f t="shared" si="0"/>
        <v>19.600000000000001</v>
      </c>
      <c r="F15" s="6">
        <v>72.8</v>
      </c>
      <c r="G15" s="12">
        <f t="shared" si="2"/>
        <v>43.68</v>
      </c>
      <c r="H15" s="12">
        <f t="shared" si="1"/>
        <v>63.28</v>
      </c>
      <c r="I15" s="12">
        <v>4</v>
      </c>
      <c r="J15" s="14"/>
    </row>
    <row r="16" spans="1:10" ht="24.95" customHeight="1">
      <c r="A16" s="1">
        <v>14</v>
      </c>
      <c r="B16" s="3" t="s">
        <v>68</v>
      </c>
      <c r="C16" s="2" t="s">
        <v>72</v>
      </c>
      <c r="D16" s="1">
        <v>55.5</v>
      </c>
      <c r="E16" s="4">
        <f t="shared" si="0"/>
        <v>22.200000000000003</v>
      </c>
      <c r="F16" s="6">
        <v>60</v>
      </c>
      <c r="G16" s="12">
        <f t="shared" si="2"/>
        <v>36</v>
      </c>
      <c r="H16" s="12">
        <f t="shared" si="1"/>
        <v>58.2</v>
      </c>
      <c r="I16" s="12">
        <v>5</v>
      </c>
      <c r="J16" s="14"/>
    </row>
    <row r="17" spans="1:10" ht="24.95" customHeight="1">
      <c r="A17" s="1">
        <v>15</v>
      </c>
      <c r="B17" s="3" t="s">
        <v>68</v>
      </c>
      <c r="C17" s="2" t="s">
        <v>70</v>
      </c>
      <c r="D17" s="1">
        <v>65.5</v>
      </c>
      <c r="E17" s="4">
        <f t="shared" si="0"/>
        <v>26.200000000000003</v>
      </c>
      <c r="F17" s="6" t="s">
        <v>145</v>
      </c>
      <c r="G17" s="12">
        <v>0</v>
      </c>
      <c r="H17" s="12">
        <f t="shared" si="1"/>
        <v>26.200000000000003</v>
      </c>
      <c r="I17" s="12">
        <v>6</v>
      </c>
      <c r="J17" s="14"/>
    </row>
    <row r="18" spans="1:10" ht="24.95" customHeight="1">
      <c r="A18" s="1">
        <v>16</v>
      </c>
      <c r="B18" s="3" t="s">
        <v>112</v>
      </c>
      <c r="C18" s="2" t="s">
        <v>114</v>
      </c>
      <c r="D18" s="1">
        <v>80</v>
      </c>
      <c r="E18" s="4">
        <f t="shared" si="0"/>
        <v>32</v>
      </c>
      <c r="F18" s="6">
        <v>88.8</v>
      </c>
      <c r="G18" s="12">
        <f>F18*0.6</f>
        <v>53.279999999999994</v>
      </c>
      <c r="H18" s="12">
        <f t="shared" si="1"/>
        <v>85.28</v>
      </c>
      <c r="I18" s="12">
        <v>1</v>
      </c>
      <c r="J18" s="14"/>
    </row>
    <row r="19" spans="1:10" ht="24.95" customHeight="1">
      <c r="A19" s="1">
        <v>17</v>
      </c>
      <c r="B19" s="3" t="s">
        <v>112</v>
      </c>
      <c r="C19" s="2" t="s">
        <v>113</v>
      </c>
      <c r="D19" s="1">
        <v>80</v>
      </c>
      <c r="E19" s="4">
        <f t="shared" si="0"/>
        <v>32</v>
      </c>
      <c r="F19" s="6">
        <v>76.2</v>
      </c>
      <c r="G19" s="12">
        <f>F19*0.6</f>
        <v>45.72</v>
      </c>
      <c r="H19" s="12">
        <f t="shared" si="1"/>
        <v>77.72</v>
      </c>
      <c r="I19" s="12">
        <v>2</v>
      </c>
      <c r="J19" s="14"/>
    </row>
    <row r="20" spans="1:10" ht="24.95" customHeight="1">
      <c r="A20" s="1">
        <v>18</v>
      </c>
      <c r="B20" s="3" t="s">
        <v>112</v>
      </c>
      <c r="C20" s="2" t="s">
        <v>115</v>
      </c>
      <c r="D20" s="1">
        <v>76</v>
      </c>
      <c r="E20" s="4">
        <f t="shared" si="0"/>
        <v>30.400000000000002</v>
      </c>
      <c r="F20" s="6" t="s">
        <v>145</v>
      </c>
      <c r="G20" s="12">
        <v>0</v>
      </c>
      <c r="H20" s="12">
        <f t="shared" si="1"/>
        <v>30.400000000000002</v>
      </c>
      <c r="I20" s="12">
        <v>3</v>
      </c>
      <c r="J20" s="14"/>
    </row>
    <row r="21" spans="1:10" ht="29.25" customHeight="1">
      <c r="A21" s="1">
        <v>19</v>
      </c>
      <c r="B21" s="3" t="s">
        <v>60</v>
      </c>
      <c r="C21" s="2" t="s">
        <v>63</v>
      </c>
      <c r="D21" s="1">
        <v>70</v>
      </c>
      <c r="E21" s="4">
        <f t="shared" si="0"/>
        <v>28</v>
      </c>
      <c r="F21" s="5">
        <v>83.6</v>
      </c>
      <c r="G21" s="12">
        <f t="shared" ref="G21:G59" si="3">F21*0.6</f>
        <v>50.16</v>
      </c>
      <c r="H21" s="12">
        <f t="shared" si="1"/>
        <v>78.16</v>
      </c>
      <c r="I21" s="12">
        <v>1</v>
      </c>
      <c r="J21" s="14"/>
    </row>
    <row r="22" spans="1:10" ht="24.95" customHeight="1">
      <c r="A22" s="1">
        <v>20</v>
      </c>
      <c r="B22" s="3" t="s">
        <v>60</v>
      </c>
      <c r="C22" s="2" t="s">
        <v>62</v>
      </c>
      <c r="D22" s="1">
        <v>57.5</v>
      </c>
      <c r="E22" s="4">
        <f t="shared" si="0"/>
        <v>23</v>
      </c>
      <c r="F22" s="5">
        <v>84.8</v>
      </c>
      <c r="G22" s="12">
        <f t="shared" si="3"/>
        <v>50.879999999999995</v>
      </c>
      <c r="H22" s="12">
        <f t="shared" si="1"/>
        <v>73.88</v>
      </c>
      <c r="I22" s="12">
        <v>2</v>
      </c>
      <c r="J22" s="14"/>
    </row>
    <row r="23" spans="1:10" ht="24.95" customHeight="1">
      <c r="A23" s="1">
        <v>21</v>
      </c>
      <c r="B23" s="3" t="s">
        <v>60</v>
      </c>
      <c r="C23" s="2" t="s">
        <v>61</v>
      </c>
      <c r="D23" s="1">
        <v>60</v>
      </c>
      <c r="E23" s="4">
        <f t="shared" si="0"/>
        <v>24</v>
      </c>
      <c r="F23" s="5">
        <v>68.599999999999994</v>
      </c>
      <c r="G23" s="12">
        <f t="shared" si="3"/>
        <v>41.16</v>
      </c>
      <c r="H23" s="12">
        <f t="shared" si="1"/>
        <v>65.16</v>
      </c>
      <c r="I23" s="12">
        <v>3</v>
      </c>
      <c r="J23" s="14"/>
    </row>
    <row r="24" spans="1:10" ht="24.95" customHeight="1">
      <c r="A24" s="1">
        <v>22</v>
      </c>
      <c r="B24" s="3" t="s">
        <v>22</v>
      </c>
      <c r="C24" s="2" t="s">
        <v>24</v>
      </c>
      <c r="D24" s="1">
        <v>71.5</v>
      </c>
      <c r="E24" s="4">
        <f t="shared" si="0"/>
        <v>28.6</v>
      </c>
      <c r="F24" s="5">
        <v>87.2</v>
      </c>
      <c r="G24" s="12">
        <f t="shared" si="3"/>
        <v>52.32</v>
      </c>
      <c r="H24" s="12">
        <f t="shared" si="1"/>
        <v>80.92</v>
      </c>
      <c r="I24" s="12">
        <v>1</v>
      </c>
      <c r="J24" s="14"/>
    </row>
    <row r="25" spans="1:10" ht="24.95" customHeight="1">
      <c r="A25" s="1">
        <v>23</v>
      </c>
      <c r="B25" s="3" t="s">
        <v>22</v>
      </c>
      <c r="C25" s="2" t="s">
        <v>25</v>
      </c>
      <c r="D25" s="1">
        <v>66</v>
      </c>
      <c r="E25" s="4">
        <f t="shared" si="0"/>
        <v>26.400000000000002</v>
      </c>
      <c r="F25" s="5">
        <v>76.599999999999994</v>
      </c>
      <c r="G25" s="12">
        <f t="shared" si="3"/>
        <v>45.959999999999994</v>
      </c>
      <c r="H25" s="12">
        <f t="shared" si="1"/>
        <v>72.36</v>
      </c>
      <c r="I25" s="12">
        <v>2</v>
      </c>
      <c r="J25" s="14"/>
    </row>
    <row r="26" spans="1:10" ht="24.95" customHeight="1">
      <c r="A26" s="1">
        <v>24</v>
      </c>
      <c r="B26" s="3" t="s">
        <v>22</v>
      </c>
      <c r="C26" s="2" t="s">
        <v>23</v>
      </c>
      <c r="D26" s="1">
        <v>62</v>
      </c>
      <c r="E26" s="4">
        <f t="shared" si="0"/>
        <v>24.8</v>
      </c>
      <c r="F26" s="5">
        <v>74.8</v>
      </c>
      <c r="G26" s="12">
        <f t="shared" si="3"/>
        <v>44.879999999999995</v>
      </c>
      <c r="H26" s="12">
        <f t="shared" si="1"/>
        <v>69.679999999999993</v>
      </c>
      <c r="I26" s="12">
        <v>3</v>
      </c>
      <c r="J26" s="14"/>
    </row>
    <row r="27" spans="1:10" ht="24.95" customHeight="1">
      <c r="A27" s="1">
        <v>25</v>
      </c>
      <c r="B27" s="3" t="s">
        <v>79</v>
      </c>
      <c r="C27" s="2" t="s">
        <v>83</v>
      </c>
      <c r="D27" s="1">
        <v>69</v>
      </c>
      <c r="E27" s="4">
        <f t="shared" si="0"/>
        <v>27.6</v>
      </c>
      <c r="F27" s="6">
        <v>70</v>
      </c>
      <c r="G27" s="12">
        <f t="shared" si="3"/>
        <v>42</v>
      </c>
      <c r="H27" s="12">
        <f t="shared" si="1"/>
        <v>69.599999999999994</v>
      </c>
      <c r="I27" s="12">
        <v>1</v>
      </c>
      <c r="J27" s="14"/>
    </row>
    <row r="28" spans="1:10" ht="24.95" customHeight="1">
      <c r="A28" s="1">
        <v>26</v>
      </c>
      <c r="B28" s="3" t="s">
        <v>79</v>
      </c>
      <c r="C28" s="2" t="s">
        <v>85</v>
      </c>
      <c r="D28" s="1">
        <v>60</v>
      </c>
      <c r="E28" s="4">
        <f t="shared" si="0"/>
        <v>24</v>
      </c>
      <c r="F28" s="6">
        <v>75.2</v>
      </c>
      <c r="G28" s="12">
        <f t="shared" si="3"/>
        <v>45.12</v>
      </c>
      <c r="H28" s="12">
        <f t="shared" si="1"/>
        <v>69.12</v>
      </c>
      <c r="I28" s="12">
        <v>2</v>
      </c>
      <c r="J28" s="14"/>
    </row>
    <row r="29" spans="1:10" ht="24.95" customHeight="1">
      <c r="A29" s="1">
        <v>27</v>
      </c>
      <c r="B29" s="3" t="s">
        <v>79</v>
      </c>
      <c r="C29" s="2" t="s">
        <v>80</v>
      </c>
      <c r="D29" s="1">
        <v>65</v>
      </c>
      <c r="E29" s="4">
        <f t="shared" si="0"/>
        <v>26</v>
      </c>
      <c r="F29" s="6">
        <v>69</v>
      </c>
      <c r="G29" s="12">
        <f t="shared" si="3"/>
        <v>41.4</v>
      </c>
      <c r="H29" s="12">
        <f t="shared" si="1"/>
        <v>67.400000000000006</v>
      </c>
      <c r="I29" s="12">
        <v>3</v>
      </c>
      <c r="J29" s="14"/>
    </row>
    <row r="30" spans="1:10" ht="24.95" customHeight="1">
      <c r="A30" s="1">
        <v>28</v>
      </c>
      <c r="B30" s="3" t="s">
        <v>79</v>
      </c>
      <c r="C30" s="2" t="s">
        <v>82</v>
      </c>
      <c r="D30" s="1">
        <v>59.5</v>
      </c>
      <c r="E30" s="4">
        <f t="shared" si="0"/>
        <v>23.8</v>
      </c>
      <c r="F30" s="6">
        <v>71</v>
      </c>
      <c r="G30" s="12">
        <f t="shared" si="3"/>
        <v>42.6</v>
      </c>
      <c r="H30" s="12">
        <f t="shared" si="1"/>
        <v>66.400000000000006</v>
      </c>
      <c r="I30" s="12">
        <v>4</v>
      </c>
      <c r="J30" s="14"/>
    </row>
    <row r="31" spans="1:10" ht="24.95" customHeight="1">
      <c r="A31" s="1">
        <v>29</v>
      </c>
      <c r="B31" s="3" t="s">
        <v>79</v>
      </c>
      <c r="C31" s="2" t="s">
        <v>84</v>
      </c>
      <c r="D31" s="1">
        <v>59</v>
      </c>
      <c r="E31" s="4">
        <f t="shared" si="0"/>
        <v>23.6</v>
      </c>
      <c r="F31" s="6">
        <v>70.599999999999994</v>
      </c>
      <c r="G31" s="12">
        <f t="shared" si="3"/>
        <v>42.359999999999992</v>
      </c>
      <c r="H31" s="12">
        <f t="shared" si="1"/>
        <v>65.959999999999994</v>
      </c>
      <c r="I31" s="12">
        <v>5</v>
      </c>
      <c r="J31" s="14"/>
    </row>
    <row r="32" spans="1:10" ht="24.95" customHeight="1">
      <c r="A32" s="1">
        <v>30</v>
      </c>
      <c r="B32" s="3" t="s">
        <v>79</v>
      </c>
      <c r="C32" s="2" t="s">
        <v>81</v>
      </c>
      <c r="D32" s="1">
        <v>60</v>
      </c>
      <c r="E32" s="4">
        <f t="shared" si="0"/>
        <v>24</v>
      </c>
      <c r="F32" s="6">
        <v>67.2</v>
      </c>
      <c r="G32" s="12">
        <f t="shared" si="3"/>
        <v>40.32</v>
      </c>
      <c r="H32" s="12">
        <f t="shared" si="1"/>
        <v>64.319999999999993</v>
      </c>
      <c r="I32" s="12">
        <v>6</v>
      </c>
      <c r="J32" s="14"/>
    </row>
    <row r="33" spans="1:10" ht="24.95" customHeight="1">
      <c r="A33" s="1">
        <v>31</v>
      </c>
      <c r="B33" s="3" t="s">
        <v>56</v>
      </c>
      <c r="C33" s="2" t="s">
        <v>57</v>
      </c>
      <c r="D33" s="1">
        <v>69</v>
      </c>
      <c r="E33" s="4">
        <f t="shared" si="0"/>
        <v>27.6</v>
      </c>
      <c r="F33" s="5">
        <v>83.8</v>
      </c>
      <c r="G33" s="12">
        <f t="shared" si="3"/>
        <v>50.279999999999994</v>
      </c>
      <c r="H33" s="12">
        <f t="shared" si="1"/>
        <v>77.88</v>
      </c>
      <c r="I33" s="12">
        <v>1</v>
      </c>
      <c r="J33" s="14"/>
    </row>
    <row r="34" spans="1:10" ht="24.95" customHeight="1">
      <c r="A34" s="1">
        <v>32</v>
      </c>
      <c r="B34" s="3" t="s">
        <v>56</v>
      </c>
      <c r="C34" s="2" t="s">
        <v>58</v>
      </c>
      <c r="D34" s="1">
        <v>66</v>
      </c>
      <c r="E34" s="4">
        <f t="shared" si="0"/>
        <v>26.400000000000002</v>
      </c>
      <c r="F34" s="5">
        <v>77</v>
      </c>
      <c r="G34" s="12">
        <f t="shared" si="3"/>
        <v>46.199999999999996</v>
      </c>
      <c r="H34" s="12">
        <f t="shared" si="1"/>
        <v>72.599999999999994</v>
      </c>
      <c r="I34" s="12">
        <v>2</v>
      </c>
      <c r="J34" s="14"/>
    </row>
    <row r="35" spans="1:10" ht="24.95" customHeight="1">
      <c r="A35" s="1">
        <v>33</v>
      </c>
      <c r="B35" s="3" t="s">
        <v>56</v>
      </c>
      <c r="C35" s="2" t="s">
        <v>59</v>
      </c>
      <c r="D35" s="1">
        <v>70.5</v>
      </c>
      <c r="E35" s="4">
        <f t="shared" ref="E35:E66" si="4">D35*0.4</f>
        <v>28.200000000000003</v>
      </c>
      <c r="F35" s="5">
        <v>69.400000000000006</v>
      </c>
      <c r="G35" s="12">
        <f t="shared" si="3"/>
        <v>41.64</v>
      </c>
      <c r="H35" s="12">
        <f t="shared" ref="H35:H66" si="5">E35+G35</f>
        <v>69.84</v>
      </c>
      <c r="I35" s="12">
        <v>3</v>
      </c>
      <c r="J35" s="14"/>
    </row>
    <row r="36" spans="1:10" ht="24.95" customHeight="1">
      <c r="A36" s="1">
        <v>34</v>
      </c>
      <c r="B36" s="3" t="s">
        <v>108</v>
      </c>
      <c r="C36" s="2" t="s">
        <v>111</v>
      </c>
      <c r="D36" s="1">
        <v>73</v>
      </c>
      <c r="E36" s="4">
        <f t="shared" si="4"/>
        <v>29.200000000000003</v>
      </c>
      <c r="F36" s="6">
        <v>80.2</v>
      </c>
      <c r="G36" s="12">
        <f t="shared" si="3"/>
        <v>48.12</v>
      </c>
      <c r="H36" s="12">
        <f t="shared" si="5"/>
        <v>77.319999999999993</v>
      </c>
      <c r="I36" s="12">
        <v>1</v>
      </c>
      <c r="J36" s="14"/>
    </row>
    <row r="37" spans="1:10" ht="24.95" customHeight="1">
      <c r="A37" s="1">
        <v>35</v>
      </c>
      <c r="B37" s="3" t="s">
        <v>108</v>
      </c>
      <c r="C37" s="2" t="s">
        <v>110</v>
      </c>
      <c r="D37" s="1">
        <v>63.5</v>
      </c>
      <c r="E37" s="4">
        <f t="shared" si="4"/>
        <v>25.400000000000002</v>
      </c>
      <c r="F37" s="6">
        <v>82.8</v>
      </c>
      <c r="G37" s="12">
        <f t="shared" si="3"/>
        <v>49.68</v>
      </c>
      <c r="H37" s="12">
        <f t="shared" si="5"/>
        <v>75.08</v>
      </c>
      <c r="I37" s="12">
        <v>2</v>
      </c>
      <c r="J37" s="14"/>
    </row>
    <row r="38" spans="1:10" ht="24.95" customHeight="1">
      <c r="A38" s="1">
        <v>36</v>
      </c>
      <c r="B38" s="3" t="s">
        <v>108</v>
      </c>
      <c r="C38" s="2" t="s">
        <v>109</v>
      </c>
      <c r="D38" s="1">
        <v>61.5</v>
      </c>
      <c r="E38" s="4">
        <f t="shared" si="4"/>
        <v>24.6</v>
      </c>
      <c r="F38" s="6">
        <v>82.8</v>
      </c>
      <c r="G38" s="12">
        <f t="shared" si="3"/>
        <v>49.68</v>
      </c>
      <c r="H38" s="12">
        <f t="shared" si="5"/>
        <v>74.28</v>
      </c>
      <c r="I38" s="12">
        <v>3</v>
      </c>
      <c r="J38" s="14"/>
    </row>
    <row r="39" spans="1:10" ht="24.95" customHeight="1">
      <c r="A39" s="1">
        <v>37</v>
      </c>
      <c r="B39" s="6" t="s">
        <v>137</v>
      </c>
      <c r="C39" s="6" t="s">
        <v>130</v>
      </c>
      <c r="D39" s="6">
        <v>70</v>
      </c>
      <c r="E39" s="4">
        <f t="shared" si="4"/>
        <v>28</v>
      </c>
      <c r="F39" s="6">
        <v>85</v>
      </c>
      <c r="G39" s="12">
        <f t="shared" si="3"/>
        <v>51</v>
      </c>
      <c r="H39" s="12">
        <f t="shared" si="5"/>
        <v>79</v>
      </c>
      <c r="I39" s="12">
        <v>1</v>
      </c>
      <c r="J39" s="14"/>
    </row>
    <row r="40" spans="1:10" ht="24.95" customHeight="1">
      <c r="A40" s="1">
        <v>38</v>
      </c>
      <c r="B40" s="3" t="s">
        <v>128</v>
      </c>
      <c r="C40" s="2" t="s">
        <v>131</v>
      </c>
      <c r="D40" s="1">
        <v>66</v>
      </c>
      <c r="E40" s="4">
        <f t="shared" si="4"/>
        <v>26.400000000000002</v>
      </c>
      <c r="F40" s="6">
        <v>81</v>
      </c>
      <c r="G40" s="12">
        <f t="shared" si="3"/>
        <v>48.6</v>
      </c>
      <c r="H40" s="12">
        <f t="shared" si="5"/>
        <v>75</v>
      </c>
      <c r="I40" s="12">
        <v>2</v>
      </c>
      <c r="J40" s="14"/>
    </row>
    <row r="41" spans="1:10" ht="24.95" customHeight="1">
      <c r="A41" s="1">
        <v>39</v>
      </c>
      <c r="B41" s="3" t="s">
        <v>128</v>
      </c>
      <c r="C41" s="2" t="s">
        <v>132</v>
      </c>
      <c r="D41" s="1">
        <v>66.5</v>
      </c>
      <c r="E41" s="4">
        <f t="shared" si="4"/>
        <v>26.6</v>
      </c>
      <c r="F41" s="6">
        <v>79.599999999999994</v>
      </c>
      <c r="G41" s="12">
        <f t="shared" si="3"/>
        <v>47.76</v>
      </c>
      <c r="H41" s="12">
        <f t="shared" si="5"/>
        <v>74.36</v>
      </c>
      <c r="I41" s="12">
        <v>3</v>
      </c>
      <c r="J41" s="14"/>
    </row>
    <row r="42" spans="1:10" ht="24.95" customHeight="1">
      <c r="A42" s="1">
        <v>40</v>
      </c>
      <c r="B42" s="3" t="s">
        <v>128</v>
      </c>
      <c r="C42" s="2" t="s">
        <v>129</v>
      </c>
      <c r="D42" s="1">
        <v>66</v>
      </c>
      <c r="E42" s="4">
        <f t="shared" si="4"/>
        <v>26.400000000000002</v>
      </c>
      <c r="F42" s="6">
        <v>78.599999999999994</v>
      </c>
      <c r="G42" s="12">
        <f t="shared" si="3"/>
        <v>47.16</v>
      </c>
      <c r="H42" s="12">
        <f t="shared" si="5"/>
        <v>73.56</v>
      </c>
      <c r="I42" s="12">
        <v>4</v>
      </c>
      <c r="J42" s="14"/>
    </row>
    <row r="43" spans="1:10" ht="24.95" customHeight="1">
      <c r="A43" s="1">
        <v>41</v>
      </c>
      <c r="B43" s="3" t="s">
        <v>97</v>
      </c>
      <c r="C43" s="2" t="s">
        <v>100</v>
      </c>
      <c r="D43" s="1">
        <v>64.5</v>
      </c>
      <c r="E43" s="4">
        <f t="shared" si="4"/>
        <v>25.8</v>
      </c>
      <c r="F43" s="6">
        <v>86.2</v>
      </c>
      <c r="G43" s="12">
        <f t="shared" si="3"/>
        <v>51.72</v>
      </c>
      <c r="H43" s="12">
        <f t="shared" si="5"/>
        <v>77.52</v>
      </c>
      <c r="I43" s="12">
        <v>1</v>
      </c>
      <c r="J43" s="14"/>
    </row>
    <row r="44" spans="1:10" ht="24.95" customHeight="1">
      <c r="A44" s="1">
        <v>42</v>
      </c>
      <c r="B44" s="3" t="s">
        <v>97</v>
      </c>
      <c r="C44" s="2" t="s">
        <v>102</v>
      </c>
      <c r="D44" s="1">
        <v>62</v>
      </c>
      <c r="E44" s="4">
        <f t="shared" si="4"/>
        <v>24.8</v>
      </c>
      <c r="F44" s="6">
        <v>86.2</v>
      </c>
      <c r="G44" s="12">
        <f t="shared" si="3"/>
        <v>51.72</v>
      </c>
      <c r="H44" s="12">
        <f t="shared" si="5"/>
        <v>76.52</v>
      </c>
      <c r="I44" s="12">
        <v>2</v>
      </c>
      <c r="J44" s="14"/>
    </row>
    <row r="45" spans="1:10" ht="24.95" customHeight="1">
      <c r="A45" s="1">
        <v>43</v>
      </c>
      <c r="B45" s="3" t="s">
        <v>97</v>
      </c>
      <c r="C45" s="2" t="s">
        <v>98</v>
      </c>
      <c r="D45" s="1">
        <v>65.5</v>
      </c>
      <c r="E45" s="4">
        <f t="shared" si="4"/>
        <v>26.200000000000003</v>
      </c>
      <c r="F45" s="6">
        <v>83.8</v>
      </c>
      <c r="G45" s="12">
        <f t="shared" si="3"/>
        <v>50.279999999999994</v>
      </c>
      <c r="H45" s="12">
        <f t="shared" si="5"/>
        <v>76.47999999999999</v>
      </c>
      <c r="I45" s="12">
        <v>3</v>
      </c>
      <c r="J45" s="14"/>
    </row>
    <row r="46" spans="1:10" ht="24.95" customHeight="1">
      <c r="A46" s="1">
        <v>44</v>
      </c>
      <c r="B46" s="3" t="s">
        <v>97</v>
      </c>
      <c r="C46" s="2" t="s">
        <v>101</v>
      </c>
      <c r="D46" s="1">
        <v>63</v>
      </c>
      <c r="E46" s="4">
        <f t="shared" si="4"/>
        <v>25.200000000000003</v>
      </c>
      <c r="F46" s="6">
        <v>81.599999999999994</v>
      </c>
      <c r="G46" s="12">
        <f t="shared" si="3"/>
        <v>48.959999999999994</v>
      </c>
      <c r="H46" s="12">
        <f t="shared" si="5"/>
        <v>74.16</v>
      </c>
      <c r="I46" s="12">
        <v>4</v>
      </c>
      <c r="J46" s="14"/>
    </row>
    <row r="47" spans="1:10" ht="24.95" customHeight="1">
      <c r="A47" s="1">
        <v>45</v>
      </c>
      <c r="B47" s="3" t="s">
        <v>97</v>
      </c>
      <c r="C47" s="2" t="s">
        <v>103</v>
      </c>
      <c r="D47" s="1">
        <v>62</v>
      </c>
      <c r="E47" s="4">
        <f t="shared" si="4"/>
        <v>24.8</v>
      </c>
      <c r="F47" s="6">
        <v>80.599999999999994</v>
      </c>
      <c r="G47" s="12">
        <f t="shared" si="3"/>
        <v>48.359999999999992</v>
      </c>
      <c r="H47" s="12">
        <f t="shared" si="5"/>
        <v>73.16</v>
      </c>
      <c r="I47" s="12">
        <v>5</v>
      </c>
      <c r="J47" s="14"/>
    </row>
    <row r="48" spans="1:10" ht="24.95" customHeight="1">
      <c r="A48" s="1">
        <v>46</v>
      </c>
      <c r="B48" s="3" t="s">
        <v>97</v>
      </c>
      <c r="C48" s="2" t="s">
        <v>99</v>
      </c>
      <c r="D48" s="1">
        <v>62</v>
      </c>
      <c r="E48" s="4">
        <f t="shared" si="4"/>
        <v>24.8</v>
      </c>
      <c r="F48" s="6">
        <v>66.8</v>
      </c>
      <c r="G48" s="12">
        <f t="shared" si="3"/>
        <v>40.08</v>
      </c>
      <c r="H48" s="12">
        <f t="shared" si="5"/>
        <v>64.88</v>
      </c>
      <c r="I48" s="12">
        <v>6</v>
      </c>
      <c r="J48" s="14"/>
    </row>
    <row r="49" spans="1:10" ht="24.95" customHeight="1">
      <c r="A49" s="1">
        <v>47</v>
      </c>
      <c r="B49" s="3" t="s">
        <v>15</v>
      </c>
      <c r="C49" s="2" t="s">
        <v>19</v>
      </c>
      <c r="D49" s="1">
        <v>64.5</v>
      </c>
      <c r="E49" s="4">
        <f t="shared" si="4"/>
        <v>25.8</v>
      </c>
      <c r="F49" s="5">
        <v>85.8</v>
      </c>
      <c r="G49" s="12">
        <f t="shared" si="3"/>
        <v>51.48</v>
      </c>
      <c r="H49" s="12">
        <f t="shared" si="5"/>
        <v>77.28</v>
      </c>
      <c r="I49" s="12">
        <v>1</v>
      </c>
      <c r="J49" s="14"/>
    </row>
    <row r="50" spans="1:10" ht="24.95" customHeight="1">
      <c r="A50" s="1">
        <v>48</v>
      </c>
      <c r="B50" s="3" t="s">
        <v>15</v>
      </c>
      <c r="C50" s="2" t="s">
        <v>17</v>
      </c>
      <c r="D50" s="1">
        <v>60.5</v>
      </c>
      <c r="E50" s="4">
        <f t="shared" si="4"/>
        <v>24.200000000000003</v>
      </c>
      <c r="F50" s="5">
        <v>87.2</v>
      </c>
      <c r="G50" s="12">
        <f t="shared" si="3"/>
        <v>52.32</v>
      </c>
      <c r="H50" s="12">
        <f t="shared" si="5"/>
        <v>76.52000000000001</v>
      </c>
      <c r="I50" s="12">
        <v>2</v>
      </c>
      <c r="J50" s="14"/>
    </row>
    <row r="51" spans="1:10" ht="24.95" customHeight="1">
      <c r="A51" s="1">
        <v>49</v>
      </c>
      <c r="B51" s="3" t="s">
        <v>15</v>
      </c>
      <c r="C51" s="2" t="s">
        <v>20</v>
      </c>
      <c r="D51" s="1">
        <v>61.5</v>
      </c>
      <c r="E51" s="4">
        <f t="shared" si="4"/>
        <v>24.6</v>
      </c>
      <c r="F51" s="5">
        <v>84.4</v>
      </c>
      <c r="G51" s="12">
        <f t="shared" si="3"/>
        <v>50.64</v>
      </c>
      <c r="H51" s="12">
        <f t="shared" si="5"/>
        <v>75.240000000000009</v>
      </c>
      <c r="I51" s="12">
        <v>3</v>
      </c>
      <c r="J51" s="14"/>
    </row>
    <row r="52" spans="1:10" ht="24.95" customHeight="1">
      <c r="A52" s="1">
        <v>50</v>
      </c>
      <c r="B52" s="3" t="s">
        <v>15</v>
      </c>
      <c r="C52" s="2" t="s">
        <v>18</v>
      </c>
      <c r="D52" s="1">
        <v>62.5</v>
      </c>
      <c r="E52" s="4">
        <f t="shared" si="4"/>
        <v>25</v>
      </c>
      <c r="F52" s="5">
        <v>81.599999999999994</v>
      </c>
      <c r="G52" s="12">
        <f t="shared" si="3"/>
        <v>48.959999999999994</v>
      </c>
      <c r="H52" s="12">
        <f t="shared" si="5"/>
        <v>73.959999999999994</v>
      </c>
      <c r="I52" s="12">
        <v>4</v>
      </c>
      <c r="J52" s="14"/>
    </row>
    <row r="53" spans="1:10" ht="24.95" customHeight="1">
      <c r="A53" s="1">
        <v>51</v>
      </c>
      <c r="B53" s="3" t="s">
        <v>15</v>
      </c>
      <c r="C53" s="2" t="s">
        <v>16</v>
      </c>
      <c r="D53" s="1">
        <v>61</v>
      </c>
      <c r="E53" s="4">
        <f t="shared" si="4"/>
        <v>24.400000000000002</v>
      </c>
      <c r="F53" s="5">
        <v>80.2</v>
      </c>
      <c r="G53" s="12">
        <f t="shared" si="3"/>
        <v>48.12</v>
      </c>
      <c r="H53" s="12">
        <f t="shared" si="5"/>
        <v>72.52</v>
      </c>
      <c r="I53" s="12">
        <v>5</v>
      </c>
      <c r="J53" s="14"/>
    </row>
    <row r="54" spans="1:10" ht="24.95" customHeight="1">
      <c r="A54" s="1">
        <v>52</v>
      </c>
      <c r="B54" s="3" t="s">
        <v>15</v>
      </c>
      <c r="C54" s="2" t="s">
        <v>21</v>
      </c>
      <c r="D54" s="1">
        <v>65.5</v>
      </c>
      <c r="E54" s="4">
        <f t="shared" si="4"/>
        <v>26.200000000000003</v>
      </c>
      <c r="F54" s="5">
        <v>68.8</v>
      </c>
      <c r="G54" s="12">
        <f t="shared" si="3"/>
        <v>41.279999999999994</v>
      </c>
      <c r="H54" s="12">
        <f t="shared" si="5"/>
        <v>67.47999999999999</v>
      </c>
      <c r="I54" s="12">
        <v>6</v>
      </c>
      <c r="J54" s="14"/>
    </row>
    <row r="55" spans="1:10" ht="24.95" customHeight="1">
      <c r="A55" s="1">
        <v>53</v>
      </c>
      <c r="B55" s="3" t="s">
        <v>34</v>
      </c>
      <c r="C55" s="2" t="s">
        <v>37</v>
      </c>
      <c r="D55" s="1">
        <v>66</v>
      </c>
      <c r="E55" s="4">
        <f t="shared" si="4"/>
        <v>26.400000000000002</v>
      </c>
      <c r="F55" s="5">
        <v>86.2</v>
      </c>
      <c r="G55" s="12">
        <f t="shared" si="3"/>
        <v>51.72</v>
      </c>
      <c r="H55" s="12">
        <f t="shared" si="5"/>
        <v>78.12</v>
      </c>
      <c r="I55" s="12">
        <v>1</v>
      </c>
      <c r="J55" s="14"/>
    </row>
    <row r="56" spans="1:10" ht="24.95" customHeight="1">
      <c r="A56" s="1">
        <v>54</v>
      </c>
      <c r="B56" s="3" t="s">
        <v>34</v>
      </c>
      <c r="C56" s="2" t="s">
        <v>39</v>
      </c>
      <c r="D56" s="1">
        <v>65</v>
      </c>
      <c r="E56" s="4">
        <f t="shared" si="4"/>
        <v>26</v>
      </c>
      <c r="F56" s="5">
        <v>85.4</v>
      </c>
      <c r="G56" s="12">
        <f t="shared" si="3"/>
        <v>51.24</v>
      </c>
      <c r="H56" s="12">
        <f t="shared" si="5"/>
        <v>77.240000000000009</v>
      </c>
      <c r="I56" s="12">
        <v>2</v>
      </c>
      <c r="J56" s="14"/>
    </row>
    <row r="57" spans="1:10" ht="24.95" customHeight="1">
      <c r="A57" s="1">
        <v>55</v>
      </c>
      <c r="B57" s="3" t="s">
        <v>34</v>
      </c>
      <c r="C57" s="2" t="s">
        <v>40</v>
      </c>
      <c r="D57" s="1">
        <v>70.5</v>
      </c>
      <c r="E57" s="4">
        <f t="shared" si="4"/>
        <v>28.200000000000003</v>
      </c>
      <c r="F57" s="5">
        <v>78.2</v>
      </c>
      <c r="G57" s="12">
        <f t="shared" si="3"/>
        <v>46.92</v>
      </c>
      <c r="H57" s="12">
        <f t="shared" si="5"/>
        <v>75.12</v>
      </c>
      <c r="I57" s="12">
        <v>3</v>
      </c>
      <c r="J57" s="14"/>
    </row>
    <row r="58" spans="1:10" ht="24.95" customHeight="1">
      <c r="A58" s="1">
        <v>56</v>
      </c>
      <c r="B58" s="3" t="s">
        <v>34</v>
      </c>
      <c r="C58" s="2" t="s">
        <v>38</v>
      </c>
      <c r="D58" s="1">
        <v>70</v>
      </c>
      <c r="E58" s="4">
        <f t="shared" si="4"/>
        <v>28</v>
      </c>
      <c r="F58" s="5">
        <v>75</v>
      </c>
      <c r="G58" s="12">
        <f t="shared" si="3"/>
        <v>45</v>
      </c>
      <c r="H58" s="12">
        <f t="shared" si="5"/>
        <v>73</v>
      </c>
      <c r="I58" s="12">
        <v>4</v>
      </c>
      <c r="J58" s="14"/>
    </row>
    <row r="59" spans="1:10" ht="24.95" customHeight="1">
      <c r="A59" s="1">
        <v>57</v>
      </c>
      <c r="B59" s="3" t="s">
        <v>34</v>
      </c>
      <c r="C59" s="2" t="s">
        <v>35</v>
      </c>
      <c r="D59" s="1">
        <v>65.5</v>
      </c>
      <c r="E59" s="4">
        <f t="shared" si="4"/>
        <v>26.200000000000003</v>
      </c>
      <c r="F59" s="5">
        <v>69.8</v>
      </c>
      <c r="G59" s="12">
        <f t="shared" si="3"/>
        <v>41.879999999999995</v>
      </c>
      <c r="H59" s="12">
        <f t="shared" si="5"/>
        <v>68.08</v>
      </c>
      <c r="I59" s="12">
        <v>5</v>
      </c>
      <c r="J59" s="14"/>
    </row>
    <row r="60" spans="1:10" ht="24.95" customHeight="1">
      <c r="A60" s="1">
        <v>58</v>
      </c>
      <c r="B60" s="3" t="s">
        <v>34</v>
      </c>
      <c r="C60" s="2" t="s">
        <v>36</v>
      </c>
      <c r="D60" s="1">
        <v>63.5</v>
      </c>
      <c r="E60" s="4">
        <f t="shared" si="4"/>
        <v>25.400000000000002</v>
      </c>
      <c r="F60" s="6" t="s">
        <v>145</v>
      </c>
      <c r="G60" s="12">
        <v>0</v>
      </c>
      <c r="H60" s="12">
        <f t="shared" si="5"/>
        <v>25.400000000000002</v>
      </c>
      <c r="I60" s="12">
        <v>6</v>
      </c>
      <c r="J60" s="14"/>
    </row>
    <row r="61" spans="1:10" ht="24.95" customHeight="1">
      <c r="A61" s="1">
        <v>59</v>
      </c>
      <c r="B61" s="3" t="s">
        <v>93</v>
      </c>
      <c r="C61" s="2" t="s">
        <v>94</v>
      </c>
      <c r="D61" s="1">
        <v>61</v>
      </c>
      <c r="E61" s="4">
        <f t="shared" si="4"/>
        <v>24.400000000000002</v>
      </c>
      <c r="F61" s="6">
        <v>85.4</v>
      </c>
      <c r="G61" s="12">
        <f t="shared" ref="G61:G77" si="6">F61*0.6</f>
        <v>51.24</v>
      </c>
      <c r="H61" s="12">
        <f t="shared" si="5"/>
        <v>75.64</v>
      </c>
      <c r="I61" s="12">
        <v>1</v>
      </c>
      <c r="J61" s="14"/>
    </row>
    <row r="62" spans="1:10" ht="24.95" customHeight="1">
      <c r="A62" s="1">
        <v>60</v>
      </c>
      <c r="B62" s="3" t="s">
        <v>93</v>
      </c>
      <c r="C62" s="2" t="s">
        <v>95</v>
      </c>
      <c r="D62" s="1">
        <v>62</v>
      </c>
      <c r="E62" s="4">
        <f t="shared" si="4"/>
        <v>24.8</v>
      </c>
      <c r="F62" s="6">
        <v>82.8</v>
      </c>
      <c r="G62" s="12">
        <f t="shared" si="6"/>
        <v>49.68</v>
      </c>
      <c r="H62" s="12">
        <f t="shared" si="5"/>
        <v>74.48</v>
      </c>
      <c r="I62" s="12">
        <v>2</v>
      </c>
      <c r="J62" s="14"/>
    </row>
    <row r="63" spans="1:10" ht="24.95" customHeight="1">
      <c r="A63" s="1">
        <v>61</v>
      </c>
      <c r="B63" s="3" t="s">
        <v>93</v>
      </c>
      <c r="C63" s="2" t="s">
        <v>96</v>
      </c>
      <c r="D63" s="1">
        <v>65</v>
      </c>
      <c r="E63" s="4">
        <f t="shared" si="4"/>
        <v>26</v>
      </c>
      <c r="F63" s="6">
        <v>77.400000000000006</v>
      </c>
      <c r="G63" s="12">
        <f t="shared" si="6"/>
        <v>46.440000000000005</v>
      </c>
      <c r="H63" s="12">
        <f t="shared" si="5"/>
        <v>72.44</v>
      </c>
      <c r="I63" s="12">
        <v>3</v>
      </c>
      <c r="J63" s="14"/>
    </row>
    <row r="64" spans="1:10" ht="24.95" customHeight="1">
      <c r="A64" s="1">
        <v>62</v>
      </c>
      <c r="B64" s="3" t="s">
        <v>104</v>
      </c>
      <c r="C64" s="2" t="s">
        <v>105</v>
      </c>
      <c r="D64" s="1">
        <v>77</v>
      </c>
      <c r="E64" s="4">
        <f t="shared" si="4"/>
        <v>30.8</v>
      </c>
      <c r="F64" s="6">
        <v>85.6</v>
      </c>
      <c r="G64" s="12">
        <f t="shared" si="6"/>
        <v>51.359999999999992</v>
      </c>
      <c r="H64" s="12">
        <f t="shared" si="5"/>
        <v>82.16</v>
      </c>
      <c r="I64" s="12">
        <v>1</v>
      </c>
      <c r="J64" s="14"/>
    </row>
    <row r="65" spans="1:10" ht="24.95" customHeight="1">
      <c r="A65" s="1">
        <v>63</v>
      </c>
      <c r="B65" s="3" t="s">
        <v>104</v>
      </c>
      <c r="C65" s="2" t="s">
        <v>107</v>
      </c>
      <c r="D65" s="1">
        <v>56.5</v>
      </c>
      <c r="E65" s="4">
        <f t="shared" si="4"/>
        <v>22.6</v>
      </c>
      <c r="F65" s="6">
        <v>75.2</v>
      </c>
      <c r="G65" s="12">
        <f t="shared" si="6"/>
        <v>45.12</v>
      </c>
      <c r="H65" s="12">
        <f t="shared" si="5"/>
        <v>67.72</v>
      </c>
      <c r="I65" s="12">
        <v>2</v>
      </c>
      <c r="J65" s="14"/>
    </row>
    <row r="66" spans="1:10" ht="24.95" customHeight="1">
      <c r="A66" s="1">
        <v>64</v>
      </c>
      <c r="B66" s="3" t="s">
        <v>104</v>
      </c>
      <c r="C66" s="2" t="s">
        <v>106</v>
      </c>
      <c r="D66" s="1">
        <v>53</v>
      </c>
      <c r="E66" s="4">
        <f t="shared" si="4"/>
        <v>21.200000000000003</v>
      </c>
      <c r="F66" s="6">
        <v>71.2</v>
      </c>
      <c r="G66" s="12">
        <f t="shared" si="6"/>
        <v>42.72</v>
      </c>
      <c r="H66" s="12">
        <f t="shared" si="5"/>
        <v>63.92</v>
      </c>
      <c r="I66" s="12">
        <v>3</v>
      </c>
      <c r="J66" s="14"/>
    </row>
    <row r="67" spans="1:10" ht="24.95" customHeight="1">
      <c r="A67" s="1">
        <v>65</v>
      </c>
      <c r="B67" s="3" t="s">
        <v>124</v>
      </c>
      <c r="C67" s="2" t="s">
        <v>126</v>
      </c>
      <c r="D67" s="1">
        <v>63</v>
      </c>
      <c r="E67" s="4">
        <f t="shared" ref="E67:E98" si="7">D67*0.4</f>
        <v>25.200000000000003</v>
      </c>
      <c r="F67" s="6">
        <v>83.4</v>
      </c>
      <c r="G67" s="12">
        <f t="shared" si="6"/>
        <v>50.04</v>
      </c>
      <c r="H67" s="12">
        <f t="shared" ref="H67:H98" si="8">E67+G67</f>
        <v>75.240000000000009</v>
      </c>
      <c r="I67" s="12">
        <v>1</v>
      </c>
      <c r="J67" s="14"/>
    </row>
    <row r="68" spans="1:10" ht="24.95" customHeight="1">
      <c r="A68" s="1">
        <v>66</v>
      </c>
      <c r="B68" s="3" t="s">
        <v>124</v>
      </c>
      <c r="C68" s="2" t="s">
        <v>125</v>
      </c>
      <c r="D68" s="1">
        <v>65.5</v>
      </c>
      <c r="E68" s="4">
        <f t="shared" si="7"/>
        <v>26.200000000000003</v>
      </c>
      <c r="F68" s="6">
        <v>81.400000000000006</v>
      </c>
      <c r="G68" s="12">
        <f t="shared" si="6"/>
        <v>48.84</v>
      </c>
      <c r="H68" s="12">
        <f t="shared" si="8"/>
        <v>75.040000000000006</v>
      </c>
      <c r="I68" s="12">
        <v>2</v>
      </c>
      <c r="J68" s="14"/>
    </row>
    <row r="69" spans="1:10" ht="24.95" customHeight="1">
      <c r="A69" s="1">
        <v>67</v>
      </c>
      <c r="B69" s="3" t="s">
        <v>124</v>
      </c>
      <c r="C69" s="2" t="s">
        <v>127</v>
      </c>
      <c r="D69" s="1">
        <v>65.5</v>
      </c>
      <c r="E69" s="4">
        <f t="shared" si="7"/>
        <v>26.200000000000003</v>
      </c>
      <c r="F69" s="6">
        <v>78.599999999999994</v>
      </c>
      <c r="G69" s="12">
        <f t="shared" si="6"/>
        <v>47.16</v>
      </c>
      <c r="H69" s="12">
        <f t="shared" si="8"/>
        <v>73.36</v>
      </c>
      <c r="I69" s="12">
        <v>3</v>
      </c>
      <c r="J69" s="14"/>
    </row>
    <row r="70" spans="1:10" ht="24.95" customHeight="1">
      <c r="A70" s="1">
        <v>68</v>
      </c>
      <c r="B70" s="3" t="s">
        <v>52</v>
      </c>
      <c r="C70" s="2" t="s">
        <v>54</v>
      </c>
      <c r="D70" s="1">
        <v>57</v>
      </c>
      <c r="E70" s="4">
        <f t="shared" si="7"/>
        <v>22.8</v>
      </c>
      <c r="F70" s="5">
        <v>83.2</v>
      </c>
      <c r="G70" s="12">
        <f t="shared" si="6"/>
        <v>49.92</v>
      </c>
      <c r="H70" s="12">
        <f t="shared" si="8"/>
        <v>72.72</v>
      </c>
      <c r="I70" s="12">
        <v>1</v>
      </c>
      <c r="J70" s="14"/>
    </row>
    <row r="71" spans="1:10" ht="24.95" customHeight="1">
      <c r="A71" s="1">
        <v>69</v>
      </c>
      <c r="B71" s="3" t="s">
        <v>52</v>
      </c>
      <c r="C71" s="2" t="s">
        <v>55</v>
      </c>
      <c r="D71" s="1">
        <v>62</v>
      </c>
      <c r="E71" s="4">
        <f t="shared" si="7"/>
        <v>24.8</v>
      </c>
      <c r="F71" s="5">
        <v>73.8</v>
      </c>
      <c r="G71" s="12">
        <f t="shared" si="6"/>
        <v>44.279999999999994</v>
      </c>
      <c r="H71" s="12">
        <f t="shared" si="8"/>
        <v>69.08</v>
      </c>
      <c r="I71" s="12">
        <v>2</v>
      </c>
      <c r="J71" s="14"/>
    </row>
    <row r="72" spans="1:10" ht="24.95" customHeight="1">
      <c r="A72" s="1">
        <v>70</v>
      </c>
      <c r="B72" s="3" t="s">
        <v>52</v>
      </c>
      <c r="C72" s="2" t="s">
        <v>53</v>
      </c>
      <c r="D72" s="1">
        <v>44</v>
      </c>
      <c r="E72" s="4">
        <f t="shared" si="7"/>
        <v>17.600000000000001</v>
      </c>
      <c r="F72" s="5">
        <v>60.6</v>
      </c>
      <c r="G72" s="12">
        <f t="shared" si="6"/>
        <v>36.36</v>
      </c>
      <c r="H72" s="12">
        <f t="shared" si="8"/>
        <v>53.96</v>
      </c>
      <c r="I72" s="12">
        <v>3</v>
      </c>
      <c r="J72" s="14"/>
    </row>
    <row r="73" spans="1:10" ht="24.95" customHeight="1">
      <c r="A73" s="1">
        <v>71</v>
      </c>
      <c r="B73" s="3" t="s">
        <v>86</v>
      </c>
      <c r="C73" s="2" t="s">
        <v>91</v>
      </c>
      <c r="D73" s="1">
        <v>58</v>
      </c>
      <c r="E73" s="4">
        <f t="shared" si="7"/>
        <v>23.200000000000003</v>
      </c>
      <c r="F73" s="6">
        <v>82.6</v>
      </c>
      <c r="G73" s="12">
        <f t="shared" si="6"/>
        <v>49.559999999999995</v>
      </c>
      <c r="H73" s="12">
        <f t="shared" si="8"/>
        <v>72.759999999999991</v>
      </c>
      <c r="I73" s="12">
        <v>1</v>
      </c>
      <c r="J73" s="14"/>
    </row>
    <row r="74" spans="1:10" ht="24.95" customHeight="1">
      <c r="A74" s="1">
        <v>72</v>
      </c>
      <c r="B74" s="3" t="s">
        <v>86</v>
      </c>
      <c r="C74" s="2" t="s">
        <v>88</v>
      </c>
      <c r="D74" s="1">
        <v>55</v>
      </c>
      <c r="E74" s="4">
        <f t="shared" si="7"/>
        <v>22</v>
      </c>
      <c r="F74" s="6">
        <v>72.8</v>
      </c>
      <c r="G74" s="12">
        <f t="shared" si="6"/>
        <v>43.68</v>
      </c>
      <c r="H74" s="12">
        <f t="shared" si="8"/>
        <v>65.680000000000007</v>
      </c>
      <c r="I74" s="12">
        <v>2</v>
      </c>
      <c r="J74" s="15" t="s">
        <v>157</v>
      </c>
    </row>
    <row r="75" spans="1:10" ht="24.95" customHeight="1">
      <c r="A75" s="1">
        <v>73</v>
      </c>
      <c r="B75" s="3" t="s">
        <v>86</v>
      </c>
      <c r="C75" s="2" t="s">
        <v>89</v>
      </c>
      <c r="D75" s="1">
        <v>53.5</v>
      </c>
      <c r="E75" s="4">
        <f t="shared" si="7"/>
        <v>21.400000000000002</v>
      </c>
      <c r="F75" s="6">
        <v>73.8</v>
      </c>
      <c r="G75" s="12">
        <f t="shared" si="6"/>
        <v>44.279999999999994</v>
      </c>
      <c r="H75" s="12">
        <f t="shared" si="8"/>
        <v>65.679999999999993</v>
      </c>
      <c r="I75" s="12">
        <v>3</v>
      </c>
      <c r="J75" s="15"/>
    </row>
    <row r="76" spans="1:10" ht="24.95" customHeight="1">
      <c r="A76" s="1">
        <v>74</v>
      </c>
      <c r="B76" s="3" t="s">
        <v>86</v>
      </c>
      <c r="C76" s="2" t="s">
        <v>87</v>
      </c>
      <c r="D76" s="1">
        <v>52</v>
      </c>
      <c r="E76" s="4">
        <f t="shared" si="7"/>
        <v>20.8</v>
      </c>
      <c r="F76" s="6">
        <v>72</v>
      </c>
      <c r="G76" s="12">
        <f t="shared" si="6"/>
        <v>43.199999999999996</v>
      </c>
      <c r="H76" s="12">
        <f t="shared" si="8"/>
        <v>64</v>
      </c>
      <c r="I76" s="12">
        <v>4</v>
      </c>
      <c r="J76" s="14"/>
    </row>
    <row r="77" spans="1:10" ht="24.95" customHeight="1">
      <c r="A77" s="1">
        <v>75</v>
      </c>
      <c r="B77" s="3" t="s">
        <v>86</v>
      </c>
      <c r="C77" s="2" t="s">
        <v>92</v>
      </c>
      <c r="D77" s="1">
        <v>55</v>
      </c>
      <c r="E77" s="4">
        <f t="shared" si="7"/>
        <v>22</v>
      </c>
      <c r="F77" s="6">
        <v>69</v>
      </c>
      <c r="G77" s="12">
        <f t="shared" si="6"/>
        <v>41.4</v>
      </c>
      <c r="H77" s="12">
        <f t="shared" si="8"/>
        <v>63.4</v>
      </c>
      <c r="I77" s="12">
        <v>5</v>
      </c>
      <c r="J77" s="14"/>
    </row>
    <row r="78" spans="1:10" ht="24.95" customHeight="1">
      <c r="A78" s="1">
        <v>76</v>
      </c>
      <c r="B78" s="3" t="s">
        <v>86</v>
      </c>
      <c r="C78" s="2" t="s">
        <v>90</v>
      </c>
      <c r="D78" s="1">
        <v>56</v>
      </c>
      <c r="E78" s="4">
        <f t="shared" si="7"/>
        <v>22.400000000000002</v>
      </c>
      <c r="F78" s="6" t="s">
        <v>145</v>
      </c>
      <c r="G78" s="12">
        <v>0</v>
      </c>
      <c r="H78" s="12">
        <f t="shared" si="8"/>
        <v>22.400000000000002</v>
      </c>
      <c r="I78" s="12">
        <v>6</v>
      </c>
      <c r="J78" s="14"/>
    </row>
    <row r="79" spans="1:10" ht="24.95" customHeight="1">
      <c r="A79" s="1">
        <v>77</v>
      </c>
      <c r="B79" s="3" t="s">
        <v>64</v>
      </c>
      <c r="C79" s="2" t="s">
        <v>66</v>
      </c>
      <c r="D79" s="1">
        <v>61.5</v>
      </c>
      <c r="E79" s="4">
        <f t="shared" si="7"/>
        <v>24.6</v>
      </c>
      <c r="F79" s="5">
        <v>87.8</v>
      </c>
      <c r="G79" s="12">
        <f>F79*0.6</f>
        <v>52.68</v>
      </c>
      <c r="H79" s="12">
        <f t="shared" si="8"/>
        <v>77.28</v>
      </c>
      <c r="I79" s="12">
        <v>1</v>
      </c>
      <c r="J79" s="14"/>
    </row>
    <row r="80" spans="1:10" ht="24.95" customHeight="1">
      <c r="A80" s="1">
        <v>78</v>
      </c>
      <c r="B80" s="3" t="s">
        <v>64</v>
      </c>
      <c r="C80" s="2" t="s">
        <v>67</v>
      </c>
      <c r="D80" s="1">
        <v>59.5</v>
      </c>
      <c r="E80" s="4">
        <f t="shared" si="7"/>
        <v>23.8</v>
      </c>
      <c r="F80" s="5">
        <v>69.2</v>
      </c>
      <c r="G80" s="12">
        <f>F80*0.6</f>
        <v>41.52</v>
      </c>
      <c r="H80" s="12">
        <f t="shared" si="8"/>
        <v>65.320000000000007</v>
      </c>
      <c r="I80" s="12">
        <v>2</v>
      </c>
      <c r="J80" s="14"/>
    </row>
    <row r="81" spans="1:10" ht="24.95" customHeight="1">
      <c r="A81" s="1">
        <v>79</v>
      </c>
      <c r="B81" s="3" t="s">
        <v>64</v>
      </c>
      <c r="C81" s="2" t="s">
        <v>65</v>
      </c>
      <c r="D81" s="1">
        <v>54.5</v>
      </c>
      <c r="E81" s="4">
        <f t="shared" si="7"/>
        <v>21.8</v>
      </c>
      <c r="F81" s="5" t="s">
        <v>145</v>
      </c>
      <c r="G81" s="12">
        <v>0</v>
      </c>
      <c r="H81" s="12">
        <f t="shared" si="8"/>
        <v>21.8</v>
      </c>
      <c r="I81" s="12">
        <v>3</v>
      </c>
      <c r="J81" s="14"/>
    </row>
    <row r="82" spans="1:10" ht="24.95" customHeight="1">
      <c r="A82" s="1">
        <v>80</v>
      </c>
      <c r="B82" s="3" t="s">
        <v>116</v>
      </c>
      <c r="C82" s="2" t="s">
        <v>118</v>
      </c>
      <c r="D82" s="1">
        <v>70</v>
      </c>
      <c r="E82" s="4">
        <f t="shared" si="7"/>
        <v>28</v>
      </c>
      <c r="F82" s="6">
        <v>83.8</v>
      </c>
      <c r="G82" s="12">
        <f t="shared" ref="G82:G108" si="9">F82*0.6</f>
        <v>50.279999999999994</v>
      </c>
      <c r="H82" s="12">
        <f t="shared" si="8"/>
        <v>78.28</v>
      </c>
      <c r="I82" s="12">
        <v>1</v>
      </c>
      <c r="J82" s="14"/>
    </row>
    <row r="83" spans="1:10" ht="24.95" customHeight="1">
      <c r="A83" s="1">
        <v>81</v>
      </c>
      <c r="B83" s="3" t="s">
        <v>116</v>
      </c>
      <c r="C83" s="2" t="s">
        <v>117</v>
      </c>
      <c r="D83" s="1">
        <v>66</v>
      </c>
      <c r="E83" s="4">
        <f t="shared" si="7"/>
        <v>26.400000000000002</v>
      </c>
      <c r="F83" s="6">
        <v>84.2</v>
      </c>
      <c r="G83" s="12">
        <f t="shared" si="9"/>
        <v>50.52</v>
      </c>
      <c r="H83" s="12">
        <f t="shared" si="8"/>
        <v>76.92</v>
      </c>
      <c r="I83" s="12">
        <v>2</v>
      </c>
      <c r="J83" s="14"/>
    </row>
    <row r="84" spans="1:10" ht="24.95" customHeight="1">
      <c r="A84" s="1">
        <v>82</v>
      </c>
      <c r="B84" s="3" t="s">
        <v>116</v>
      </c>
      <c r="C84" s="2" t="s">
        <v>119</v>
      </c>
      <c r="D84" s="1">
        <v>61</v>
      </c>
      <c r="E84" s="4">
        <f t="shared" si="7"/>
        <v>24.400000000000002</v>
      </c>
      <c r="F84" s="6">
        <v>77.599999999999994</v>
      </c>
      <c r="G84" s="12">
        <f t="shared" si="9"/>
        <v>46.559999999999995</v>
      </c>
      <c r="H84" s="12">
        <f t="shared" si="8"/>
        <v>70.959999999999994</v>
      </c>
      <c r="I84" s="12">
        <v>3</v>
      </c>
      <c r="J84" s="14"/>
    </row>
    <row r="85" spans="1:10" ht="24.95" customHeight="1">
      <c r="A85" s="1">
        <v>83</v>
      </c>
      <c r="B85" s="3" t="s">
        <v>3</v>
      </c>
      <c r="C85" s="2" t="s">
        <v>5</v>
      </c>
      <c r="D85" s="1">
        <v>68</v>
      </c>
      <c r="E85" s="4">
        <f t="shared" si="7"/>
        <v>27.200000000000003</v>
      </c>
      <c r="F85" s="5">
        <v>84.8</v>
      </c>
      <c r="G85" s="12">
        <f t="shared" si="9"/>
        <v>50.879999999999995</v>
      </c>
      <c r="H85" s="12">
        <f t="shared" si="8"/>
        <v>78.08</v>
      </c>
      <c r="I85" s="12">
        <v>1</v>
      </c>
      <c r="J85" s="14"/>
    </row>
    <row r="86" spans="1:10" ht="24.95" customHeight="1">
      <c r="A86" s="1">
        <v>84</v>
      </c>
      <c r="B86" s="3" t="s">
        <v>3</v>
      </c>
      <c r="C86" s="2" t="s">
        <v>4</v>
      </c>
      <c r="D86" s="1">
        <v>75</v>
      </c>
      <c r="E86" s="4">
        <f t="shared" si="7"/>
        <v>30</v>
      </c>
      <c r="F86" s="5">
        <v>80</v>
      </c>
      <c r="G86" s="12">
        <f t="shared" si="9"/>
        <v>48</v>
      </c>
      <c r="H86" s="12">
        <f t="shared" si="8"/>
        <v>78</v>
      </c>
      <c r="I86" s="12">
        <v>2</v>
      </c>
      <c r="J86" s="14"/>
    </row>
    <row r="87" spans="1:10" ht="24.95" customHeight="1">
      <c r="A87" s="1">
        <v>85</v>
      </c>
      <c r="B87" s="3" t="s">
        <v>3</v>
      </c>
      <c r="C87" s="2" t="s">
        <v>6</v>
      </c>
      <c r="D87" s="1">
        <v>68.5</v>
      </c>
      <c r="E87" s="4">
        <f t="shared" si="7"/>
        <v>27.400000000000002</v>
      </c>
      <c r="F87" s="5">
        <v>84</v>
      </c>
      <c r="G87" s="12">
        <f t="shared" si="9"/>
        <v>50.4</v>
      </c>
      <c r="H87" s="12">
        <f t="shared" si="8"/>
        <v>77.8</v>
      </c>
      <c r="I87" s="12">
        <v>3</v>
      </c>
      <c r="J87" s="14"/>
    </row>
    <row r="88" spans="1:10" ht="24.95" customHeight="1">
      <c r="A88" s="1">
        <v>86</v>
      </c>
      <c r="B88" s="3" t="s">
        <v>7</v>
      </c>
      <c r="C88" s="2" t="s">
        <v>14</v>
      </c>
      <c r="D88" s="1">
        <v>69.5</v>
      </c>
      <c r="E88" s="4">
        <f t="shared" si="7"/>
        <v>27.8</v>
      </c>
      <c r="F88" s="5">
        <v>88.6</v>
      </c>
      <c r="G88" s="12">
        <f t="shared" si="9"/>
        <v>53.16</v>
      </c>
      <c r="H88" s="12">
        <f t="shared" si="8"/>
        <v>80.959999999999994</v>
      </c>
      <c r="I88" s="12">
        <v>1</v>
      </c>
      <c r="J88" s="14"/>
    </row>
    <row r="89" spans="1:10" ht="24.95" customHeight="1">
      <c r="A89" s="1">
        <v>87</v>
      </c>
      <c r="B89" s="3" t="s">
        <v>7</v>
      </c>
      <c r="C89" s="2" t="s">
        <v>10</v>
      </c>
      <c r="D89" s="1">
        <v>71.5</v>
      </c>
      <c r="E89" s="4">
        <f t="shared" si="7"/>
        <v>28.6</v>
      </c>
      <c r="F89" s="5">
        <v>86</v>
      </c>
      <c r="G89" s="12">
        <f t="shared" si="9"/>
        <v>51.6</v>
      </c>
      <c r="H89" s="12">
        <f t="shared" si="8"/>
        <v>80.2</v>
      </c>
      <c r="I89" s="12">
        <v>2</v>
      </c>
      <c r="J89" s="14"/>
    </row>
    <row r="90" spans="1:10" ht="24.95" customHeight="1">
      <c r="A90" s="1">
        <v>88</v>
      </c>
      <c r="B90" s="3" t="s">
        <v>7</v>
      </c>
      <c r="C90" s="2" t="s">
        <v>9</v>
      </c>
      <c r="D90" s="1">
        <v>71</v>
      </c>
      <c r="E90" s="4">
        <f t="shared" si="7"/>
        <v>28.400000000000002</v>
      </c>
      <c r="F90" s="5">
        <v>86.2</v>
      </c>
      <c r="G90" s="12">
        <f t="shared" si="9"/>
        <v>51.72</v>
      </c>
      <c r="H90" s="12">
        <f t="shared" si="8"/>
        <v>80.12</v>
      </c>
      <c r="I90" s="12">
        <v>3</v>
      </c>
      <c r="J90" s="14"/>
    </row>
    <row r="91" spans="1:10" ht="24.95" customHeight="1">
      <c r="A91" s="1">
        <v>89</v>
      </c>
      <c r="B91" s="3" t="s">
        <v>7</v>
      </c>
      <c r="C91" s="2" t="s">
        <v>8</v>
      </c>
      <c r="D91" s="1">
        <v>71</v>
      </c>
      <c r="E91" s="4">
        <f t="shared" si="7"/>
        <v>28.400000000000002</v>
      </c>
      <c r="F91" s="5">
        <v>84.6</v>
      </c>
      <c r="G91" s="12">
        <f t="shared" si="9"/>
        <v>50.76</v>
      </c>
      <c r="H91" s="12">
        <f t="shared" si="8"/>
        <v>79.16</v>
      </c>
      <c r="I91" s="12">
        <v>4</v>
      </c>
      <c r="J91" s="14"/>
    </row>
    <row r="92" spans="1:10" ht="24.95" customHeight="1">
      <c r="A92" s="1">
        <v>90</v>
      </c>
      <c r="B92" s="3" t="s">
        <v>7</v>
      </c>
      <c r="C92" s="2" t="s">
        <v>12</v>
      </c>
      <c r="D92" s="1">
        <v>72</v>
      </c>
      <c r="E92" s="4">
        <f t="shared" si="7"/>
        <v>28.8</v>
      </c>
      <c r="F92" s="5">
        <v>83.2</v>
      </c>
      <c r="G92" s="12">
        <f t="shared" si="9"/>
        <v>49.92</v>
      </c>
      <c r="H92" s="12">
        <f t="shared" si="8"/>
        <v>78.72</v>
      </c>
      <c r="I92" s="12">
        <v>5</v>
      </c>
      <c r="J92" s="14"/>
    </row>
    <row r="93" spans="1:10" ht="24.95" customHeight="1">
      <c r="A93" s="1">
        <v>91</v>
      </c>
      <c r="B93" s="3" t="s">
        <v>7</v>
      </c>
      <c r="C93" s="2" t="s">
        <v>11</v>
      </c>
      <c r="D93" s="1">
        <v>69.5</v>
      </c>
      <c r="E93" s="4">
        <f t="shared" si="7"/>
        <v>27.8</v>
      </c>
      <c r="F93" s="5">
        <v>84.6</v>
      </c>
      <c r="G93" s="12">
        <f t="shared" si="9"/>
        <v>50.76</v>
      </c>
      <c r="H93" s="12">
        <f t="shared" si="8"/>
        <v>78.56</v>
      </c>
      <c r="I93" s="12">
        <v>6</v>
      </c>
      <c r="J93" s="14"/>
    </row>
    <row r="94" spans="1:10" ht="24.95" customHeight="1">
      <c r="A94" s="1">
        <v>92</v>
      </c>
      <c r="B94" s="3" t="s">
        <v>7</v>
      </c>
      <c r="C94" s="2" t="s">
        <v>13</v>
      </c>
      <c r="D94" s="1">
        <v>74</v>
      </c>
      <c r="E94" s="4">
        <f t="shared" si="7"/>
        <v>29.6</v>
      </c>
      <c r="F94" s="5">
        <v>78.400000000000006</v>
      </c>
      <c r="G94" s="12">
        <f t="shared" si="9"/>
        <v>47.04</v>
      </c>
      <c r="H94" s="12">
        <f t="shared" si="8"/>
        <v>76.64</v>
      </c>
      <c r="I94" s="12">
        <v>7</v>
      </c>
      <c r="J94" s="14"/>
    </row>
    <row r="95" spans="1:10" ht="24.95" customHeight="1">
      <c r="A95" s="1">
        <v>93</v>
      </c>
      <c r="B95" s="3" t="s">
        <v>30</v>
      </c>
      <c r="C95" s="2" t="s">
        <v>31</v>
      </c>
      <c r="D95" s="1">
        <v>61.5</v>
      </c>
      <c r="E95" s="4">
        <f t="shared" si="7"/>
        <v>24.6</v>
      </c>
      <c r="F95" s="5">
        <v>77.599999999999994</v>
      </c>
      <c r="G95" s="12">
        <f t="shared" si="9"/>
        <v>46.559999999999995</v>
      </c>
      <c r="H95" s="12">
        <f t="shared" si="8"/>
        <v>71.16</v>
      </c>
      <c r="I95" s="12">
        <v>1</v>
      </c>
      <c r="J95" s="14"/>
    </row>
    <row r="96" spans="1:10" ht="24.95" customHeight="1">
      <c r="A96" s="1">
        <v>94</v>
      </c>
      <c r="B96" s="3" t="s">
        <v>30</v>
      </c>
      <c r="C96" s="2" t="s">
        <v>33</v>
      </c>
      <c r="D96" s="1">
        <v>66.5</v>
      </c>
      <c r="E96" s="4">
        <f t="shared" si="7"/>
        <v>26.6</v>
      </c>
      <c r="F96" s="5">
        <v>71.2</v>
      </c>
      <c r="G96" s="12">
        <f t="shared" si="9"/>
        <v>42.72</v>
      </c>
      <c r="H96" s="12">
        <f t="shared" si="8"/>
        <v>69.319999999999993</v>
      </c>
      <c r="I96" s="12">
        <v>2</v>
      </c>
      <c r="J96" s="14"/>
    </row>
    <row r="97" spans="1:10" ht="24.95" customHeight="1">
      <c r="A97" s="1">
        <v>95</v>
      </c>
      <c r="B97" s="3" t="s">
        <v>30</v>
      </c>
      <c r="C97" s="2" t="s">
        <v>32</v>
      </c>
      <c r="D97" s="1">
        <v>58</v>
      </c>
      <c r="E97" s="4">
        <f t="shared" si="7"/>
        <v>23.200000000000003</v>
      </c>
      <c r="F97" s="5">
        <v>63.6</v>
      </c>
      <c r="G97" s="12">
        <f t="shared" si="9"/>
        <v>38.159999999999997</v>
      </c>
      <c r="H97" s="12">
        <f t="shared" si="8"/>
        <v>61.36</v>
      </c>
      <c r="I97" s="12">
        <v>3</v>
      </c>
      <c r="J97" s="14"/>
    </row>
    <row r="98" spans="1:10" ht="24.95" customHeight="1">
      <c r="A98" s="1">
        <v>96</v>
      </c>
      <c r="B98" s="3" t="s">
        <v>75</v>
      </c>
      <c r="C98" s="2" t="s">
        <v>78</v>
      </c>
      <c r="D98" s="1">
        <v>59.5</v>
      </c>
      <c r="E98" s="4">
        <f t="shared" si="7"/>
        <v>23.8</v>
      </c>
      <c r="F98" s="6">
        <v>83.8</v>
      </c>
      <c r="G98" s="12">
        <f t="shared" si="9"/>
        <v>50.279999999999994</v>
      </c>
      <c r="H98" s="12">
        <f t="shared" si="8"/>
        <v>74.08</v>
      </c>
      <c r="I98" s="12">
        <v>1</v>
      </c>
      <c r="J98" s="14"/>
    </row>
    <row r="99" spans="1:10" ht="24.95" customHeight="1">
      <c r="A99" s="1">
        <v>97</v>
      </c>
      <c r="B99" s="3" t="s">
        <v>75</v>
      </c>
      <c r="C99" s="2" t="s">
        <v>76</v>
      </c>
      <c r="D99" s="1">
        <v>58</v>
      </c>
      <c r="E99" s="4">
        <f t="shared" ref="E99:E110" si="10">D99*0.4</f>
        <v>23.200000000000003</v>
      </c>
      <c r="F99" s="6">
        <v>76.599999999999994</v>
      </c>
      <c r="G99" s="12">
        <f t="shared" si="9"/>
        <v>45.959999999999994</v>
      </c>
      <c r="H99" s="12">
        <f t="shared" ref="H99:H109" si="11">E99+G99</f>
        <v>69.16</v>
      </c>
      <c r="I99" s="12">
        <v>2</v>
      </c>
      <c r="J99" s="14"/>
    </row>
    <row r="100" spans="1:10" ht="24.95" customHeight="1">
      <c r="A100" s="1">
        <v>98</v>
      </c>
      <c r="B100" s="3" t="s">
        <v>75</v>
      </c>
      <c r="C100" s="2" t="s">
        <v>77</v>
      </c>
      <c r="D100" s="1">
        <v>59</v>
      </c>
      <c r="E100" s="4">
        <f t="shared" si="10"/>
        <v>23.6</v>
      </c>
      <c r="F100" s="6">
        <v>65.8</v>
      </c>
      <c r="G100" s="12">
        <f t="shared" si="9"/>
        <v>39.479999999999997</v>
      </c>
      <c r="H100" s="12">
        <f t="shared" si="11"/>
        <v>63.08</v>
      </c>
      <c r="I100" s="12">
        <v>3</v>
      </c>
      <c r="J100" s="14"/>
    </row>
    <row r="101" spans="1:10" ht="24.95" customHeight="1">
      <c r="A101" s="1">
        <v>99</v>
      </c>
      <c r="B101" s="3" t="s">
        <v>41</v>
      </c>
      <c r="C101" s="2" t="s">
        <v>46</v>
      </c>
      <c r="D101" s="1">
        <v>76</v>
      </c>
      <c r="E101" s="4">
        <f t="shared" si="10"/>
        <v>30.400000000000002</v>
      </c>
      <c r="F101" s="5">
        <v>83.4</v>
      </c>
      <c r="G101" s="12">
        <f t="shared" si="9"/>
        <v>50.04</v>
      </c>
      <c r="H101" s="12">
        <f t="shared" si="11"/>
        <v>80.44</v>
      </c>
      <c r="I101" s="12">
        <v>1</v>
      </c>
      <c r="J101" s="14"/>
    </row>
    <row r="102" spans="1:10" ht="24.95" customHeight="1">
      <c r="A102" s="1">
        <v>100</v>
      </c>
      <c r="B102" s="3" t="s">
        <v>41</v>
      </c>
      <c r="C102" s="2" t="s">
        <v>45</v>
      </c>
      <c r="D102" s="1">
        <v>72.5</v>
      </c>
      <c r="E102" s="4">
        <f t="shared" si="10"/>
        <v>29</v>
      </c>
      <c r="F102" s="5">
        <v>83.8</v>
      </c>
      <c r="G102" s="12">
        <f t="shared" si="9"/>
        <v>50.279999999999994</v>
      </c>
      <c r="H102" s="12">
        <f t="shared" si="11"/>
        <v>79.28</v>
      </c>
      <c r="I102" s="12">
        <v>2</v>
      </c>
      <c r="J102" s="14"/>
    </row>
    <row r="103" spans="1:10" ht="24.95" customHeight="1">
      <c r="A103" s="1">
        <v>101</v>
      </c>
      <c r="B103" s="3" t="s">
        <v>41</v>
      </c>
      <c r="C103" s="2" t="s">
        <v>42</v>
      </c>
      <c r="D103" s="1">
        <v>69.5</v>
      </c>
      <c r="E103" s="4">
        <f t="shared" si="10"/>
        <v>27.8</v>
      </c>
      <c r="F103" s="5">
        <v>84.6</v>
      </c>
      <c r="G103" s="12">
        <f t="shared" si="9"/>
        <v>50.76</v>
      </c>
      <c r="H103" s="12">
        <f t="shared" si="11"/>
        <v>78.56</v>
      </c>
      <c r="I103" s="12">
        <v>3</v>
      </c>
      <c r="J103" s="14"/>
    </row>
    <row r="104" spans="1:10" ht="24.95" customHeight="1">
      <c r="A104" s="1">
        <v>102</v>
      </c>
      <c r="B104" s="3" t="s">
        <v>41</v>
      </c>
      <c r="C104" s="2" t="s">
        <v>47</v>
      </c>
      <c r="D104" s="1">
        <v>78</v>
      </c>
      <c r="E104" s="4">
        <f t="shared" si="10"/>
        <v>31.200000000000003</v>
      </c>
      <c r="F104" s="5">
        <v>75.8</v>
      </c>
      <c r="G104" s="12">
        <f t="shared" si="9"/>
        <v>45.48</v>
      </c>
      <c r="H104" s="12">
        <f t="shared" si="11"/>
        <v>76.680000000000007</v>
      </c>
      <c r="I104" s="12">
        <v>4</v>
      </c>
      <c r="J104" s="14"/>
    </row>
    <row r="105" spans="1:10" ht="24.95" customHeight="1">
      <c r="A105" s="1">
        <v>103</v>
      </c>
      <c r="B105" s="3" t="s">
        <v>41</v>
      </c>
      <c r="C105" s="2" t="s">
        <v>43</v>
      </c>
      <c r="D105" s="1">
        <v>71</v>
      </c>
      <c r="E105" s="4">
        <f t="shared" si="10"/>
        <v>28.400000000000002</v>
      </c>
      <c r="F105" s="5">
        <v>77.8</v>
      </c>
      <c r="G105" s="12">
        <f t="shared" si="9"/>
        <v>46.68</v>
      </c>
      <c r="H105" s="12">
        <f t="shared" si="11"/>
        <v>75.08</v>
      </c>
      <c r="I105" s="12">
        <v>5</v>
      </c>
      <c r="J105" s="14"/>
    </row>
    <row r="106" spans="1:10" ht="24.95" customHeight="1">
      <c r="A106" s="1">
        <v>104</v>
      </c>
      <c r="B106" s="3" t="s">
        <v>41</v>
      </c>
      <c r="C106" s="2" t="s">
        <v>44</v>
      </c>
      <c r="D106" s="1">
        <v>73.5</v>
      </c>
      <c r="E106" s="4">
        <f t="shared" si="10"/>
        <v>29.400000000000002</v>
      </c>
      <c r="F106" s="5">
        <v>71.8</v>
      </c>
      <c r="G106" s="12">
        <f t="shared" si="9"/>
        <v>43.08</v>
      </c>
      <c r="H106" s="12">
        <f t="shared" si="11"/>
        <v>72.48</v>
      </c>
      <c r="I106" s="12">
        <v>6</v>
      </c>
      <c r="J106" s="14"/>
    </row>
    <row r="107" spans="1:10" ht="24.95" customHeight="1">
      <c r="A107" s="1">
        <v>105</v>
      </c>
      <c r="B107" s="3" t="s">
        <v>48</v>
      </c>
      <c r="C107" s="2" t="s">
        <v>50</v>
      </c>
      <c r="D107" s="1">
        <v>76</v>
      </c>
      <c r="E107" s="4">
        <f t="shared" si="10"/>
        <v>30.400000000000002</v>
      </c>
      <c r="F107" s="5">
        <v>87.2</v>
      </c>
      <c r="G107" s="12">
        <f t="shared" si="9"/>
        <v>52.32</v>
      </c>
      <c r="H107" s="12">
        <f t="shared" si="11"/>
        <v>82.72</v>
      </c>
      <c r="I107" s="12">
        <v>1</v>
      </c>
      <c r="J107" s="14"/>
    </row>
    <row r="108" spans="1:10" ht="24.95" customHeight="1">
      <c r="A108" s="1">
        <v>106</v>
      </c>
      <c r="B108" s="3" t="s">
        <v>48</v>
      </c>
      <c r="C108" s="2" t="s">
        <v>49</v>
      </c>
      <c r="D108" s="2">
        <v>72</v>
      </c>
      <c r="E108" s="4">
        <f t="shared" si="10"/>
        <v>28.8</v>
      </c>
      <c r="F108" s="5">
        <v>82</v>
      </c>
      <c r="G108" s="12">
        <f t="shared" si="9"/>
        <v>49.199999999999996</v>
      </c>
      <c r="H108" s="12">
        <f t="shared" si="11"/>
        <v>78</v>
      </c>
      <c r="I108" s="12">
        <v>2</v>
      </c>
      <c r="J108" s="14"/>
    </row>
    <row r="109" spans="1:10" ht="24.95" customHeight="1">
      <c r="A109" s="1">
        <v>107</v>
      </c>
      <c r="B109" s="3" t="s">
        <v>48</v>
      </c>
      <c r="C109" s="2" t="s">
        <v>51</v>
      </c>
      <c r="D109" s="1">
        <v>72</v>
      </c>
      <c r="E109" s="4">
        <f t="shared" si="10"/>
        <v>28.8</v>
      </c>
      <c r="F109" s="6" t="s">
        <v>145</v>
      </c>
      <c r="G109" s="12">
        <v>0</v>
      </c>
      <c r="H109" s="12">
        <f t="shared" si="11"/>
        <v>28.8</v>
      </c>
      <c r="I109" s="12">
        <v>3</v>
      </c>
      <c r="J109" s="14"/>
    </row>
    <row r="110" spans="1:10" ht="24.95" customHeight="1">
      <c r="A110" s="1">
        <v>108</v>
      </c>
      <c r="B110" s="3" t="s">
        <v>153</v>
      </c>
      <c r="C110" s="12" t="s">
        <v>147</v>
      </c>
      <c r="D110" s="4">
        <v>42</v>
      </c>
      <c r="E110" s="4">
        <f t="shared" si="10"/>
        <v>16.8</v>
      </c>
      <c r="F110" s="13" t="s">
        <v>150</v>
      </c>
      <c r="G110" s="13">
        <f>F110*0.6</f>
        <v>45.54</v>
      </c>
      <c r="H110" s="13">
        <f>E110+G110</f>
        <v>62.34</v>
      </c>
      <c r="I110" s="12">
        <v>1</v>
      </c>
      <c r="J110" s="14"/>
    </row>
    <row r="111" spans="1:10" ht="24.95" customHeight="1">
      <c r="A111" s="1">
        <v>109</v>
      </c>
      <c r="B111" s="3" t="s">
        <v>153</v>
      </c>
      <c r="C111" s="12" t="s">
        <v>149</v>
      </c>
      <c r="D111" s="4">
        <v>30.5</v>
      </c>
      <c r="E111" s="4">
        <f>D111*0.4</f>
        <v>12.200000000000001</v>
      </c>
      <c r="F111" s="13" t="s">
        <v>152</v>
      </c>
      <c r="G111" s="13">
        <f>F111*0.6</f>
        <v>32.82</v>
      </c>
      <c r="H111" s="13">
        <f>E111+G111</f>
        <v>45.02</v>
      </c>
      <c r="I111" s="12">
        <v>2</v>
      </c>
      <c r="J111" s="14"/>
    </row>
    <row r="112" spans="1:10" ht="24.95" customHeight="1">
      <c r="A112" s="1">
        <v>110</v>
      </c>
      <c r="B112" s="3" t="s">
        <v>153</v>
      </c>
      <c r="C112" s="12" t="s">
        <v>148</v>
      </c>
      <c r="D112" s="4">
        <v>20</v>
      </c>
      <c r="E112" s="4">
        <f>D112*0.4</f>
        <v>8</v>
      </c>
      <c r="F112" s="13" t="s">
        <v>151</v>
      </c>
      <c r="G112" s="13">
        <f>F112*0.6</f>
        <v>33.239999999999995</v>
      </c>
      <c r="H112" s="13">
        <f>E112+G112</f>
        <v>41.239999999999995</v>
      </c>
      <c r="I112" s="12">
        <v>3</v>
      </c>
      <c r="J112" s="14"/>
    </row>
  </sheetData>
  <sortState ref="A3:J109">
    <sortCondition ref="B3:B109"/>
    <sortCondition descending="1" ref="H3:H109"/>
  </sortState>
  <mergeCells count="2">
    <mergeCell ref="J74:J75"/>
    <mergeCell ref="A1:J1"/>
  </mergeCells>
  <phoneticPr fontId="8" type="noConversion"/>
  <pageMargins left="0.74803149606299213" right="0.74803149606299213" top="0.59055118110236227" bottom="0.39370078740157483" header="0.51181102362204722" footer="0.51181102362204722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40"/>
  <sheetViews>
    <sheetView topLeftCell="A19" workbookViewId="0">
      <selection activeCell="D6" sqref="D6:D7"/>
    </sheetView>
  </sheetViews>
  <sheetFormatPr defaultRowHeight="13.5"/>
  <cols>
    <col min="1" max="1" width="7.25" customWidth="1"/>
    <col min="2" max="2" width="28.5" customWidth="1"/>
    <col min="3" max="3" width="21.25" customWidth="1"/>
    <col min="4" max="4" width="16" customWidth="1"/>
  </cols>
  <sheetData>
    <row r="1" spans="1:4" ht="49.5" customHeight="1">
      <c r="A1" s="16" t="s">
        <v>146</v>
      </c>
      <c r="B1" s="17"/>
      <c r="C1" s="17"/>
      <c r="D1" s="17"/>
    </row>
    <row r="2" spans="1:4" ht="39.75" customHeight="1">
      <c r="A2" s="7" t="s">
        <v>0</v>
      </c>
      <c r="B2" s="8" t="s">
        <v>1</v>
      </c>
      <c r="C2" s="8" t="s">
        <v>2</v>
      </c>
      <c r="D2" s="11" t="s">
        <v>144</v>
      </c>
    </row>
    <row r="3" spans="1:4" ht="24.95" customHeight="1">
      <c r="A3" s="1">
        <v>1</v>
      </c>
      <c r="B3" s="3" t="s">
        <v>133</v>
      </c>
      <c r="C3" s="2" t="s">
        <v>134</v>
      </c>
      <c r="D3" s="12">
        <v>1</v>
      </c>
    </row>
    <row r="4" spans="1:4" ht="24.95" customHeight="1">
      <c r="A4" s="1">
        <v>2</v>
      </c>
      <c r="B4" s="3" t="s">
        <v>26</v>
      </c>
      <c r="C4" s="2" t="s">
        <v>29</v>
      </c>
      <c r="D4" s="12">
        <v>1</v>
      </c>
    </row>
    <row r="5" spans="1:4" ht="24.95" customHeight="1">
      <c r="A5" s="1">
        <v>3</v>
      </c>
      <c r="B5" s="3" t="s">
        <v>120</v>
      </c>
      <c r="C5" s="2" t="s">
        <v>123</v>
      </c>
      <c r="D5" s="12">
        <v>1</v>
      </c>
    </row>
    <row r="6" spans="1:4" ht="24.95" customHeight="1">
      <c r="A6" s="1">
        <v>4</v>
      </c>
      <c r="B6" s="3" t="s">
        <v>68</v>
      </c>
      <c r="C6" s="2" t="s">
        <v>74</v>
      </c>
      <c r="D6" s="12">
        <v>1</v>
      </c>
    </row>
    <row r="7" spans="1:4" ht="24.95" customHeight="1">
      <c r="A7" s="1">
        <v>5</v>
      </c>
      <c r="B7" s="3" t="s">
        <v>68</v>
      </c>
      <c r="C7" s="2" t="s">
        <v>71</v>
      </c>
      <c r="D7" s="12">
        <v>2</v>
      </c>
    </row>
    <row r="8" spans="1:4" ht="24.95" customHeight="1">
      <c r="A8" s="1">
        <v>6</v>
      </c>
      <c r="B8" s="3" t="s">
        <v>112</v>
      </c>
      <c r="C8" s="2" t="s">
        <v>114</v>
      </c>
      <c r="D8" s="12">
        <v>1</v>
      </c>
    </row>
    <row r="9" spans="1:4" ht="24.95" customHeight="1">
      <c r="A9" s="1">
        <v>7</v>
      </c>
      <c r="B9" s="3" t="s">
        <v>60</v>
      </c>
      <c r="C9" s="2" t="s">
        <v>63</v>
      </c>
      <c r="D9" s="12">
        <v>1</v>
      </c>
    </row>
    <row r="10" spans="1:4" ht="24.95" customHeight="1">
      <c r="A10" s="1">
        <v>8</v>
      </c>
      <c r="B10" s="3" t="s">
        <v>22</v>
      </c>
      <c r="C10" s="2" t="s">
        <v>24</v>
      </c>
      <c r="D10" s="12">
        <v>1</v>
      </c>
    </row>
    <row r="11" spans="1:4" ht="24.95" customHeight="1">
      <c r="A11" s="1">
        <v>9</v>
      </c>
      <c r="B11" s="3" t="s">
        <v>79</v>
      </c>
      <c r="C11" s="2" t="s">
        <v>83</v>
      </c>
      <c r="D11" s="12">
        <v>1</v>
      </c>
    </row>
    <row r="12" spans="1:4" ht="24.95" customHeight="1">
      <c r="A12" s="1">
        <v>10</v>
      </c>
      <c r="B12" s="3" t="s">
        <v>79</v>
      </c>
      <c r="C12" s="2" t="s">
        <v>85</v>
      </c>
      <c r="D12" s="12">
        <v>2</v>
      </c>
    </row>
    <row r="13" spans="1:4" ht="24.95" customHeight="1">
      <c r="A13" s="1">
        <v>11</v>
      </c>
      <c r="B13" s="3" t="s">
        <v>56</v>
      </c>
      <c r="C13" s="2" t="s">
        <v>57</v>
      </c>
      <c r="D13" s="12">
        <v>1</v>
      </c>
    </row>
    <row r="14" spans="1:4" ht="24.95" customHeight="1">
      <c r="A14" s="1">
        <v>12</v>
      </c>
      <c r="B14" s="3" t="s">
        <v>108</v>
      </c>
      <c r="C14" s="2" t="s">
        <v>111</v>
      </c>
      <c r="D14" s="12">
        <v>1</v>
      </c>
    </row>
    <row r="15" spans="1:4" ht="24.95" customHeight="1">
      <c r="A15" s="1">
        <v>13</v>
      </c>
      <c r="B15" s="6" t="s">
        <v>137</v>
      </c>
      <c r="C15" s="6" t="s">
        <v>130</v>
      </c>
      <c r="D15" s="12">
        <v>1</v>
      </c>
    </row>
    <row r="16" spans="1:4" ht="24.95" customHeight="1">
      <c r="A16" s="1">
        <v>14</v>
      </c>
      <c r="B16" s="3" t="s">
        <v>97</v>
      </c>
      <c r="C16" s="2" t="s">
        <v>100</v>
      </c>
      <c r="D16" s="12">
        <v>1</v>
      </c>
    </row>
    <row r="17" spans="1:4" ht="24.95" customHeight="1">
      <c r="A17" s="1">
        <v>15</v>
      </c>
      <c r="B17" s="3" t="s">
        <v>97</v>
      </c>
      <c r="C17" s="2" t="s">
        <v>102</v>
      </c>
      <c r="D17" s="12">
        <v>2</v>
      </c>
    </row>
    <row r="18" spans="1:4" ht="24.95" customHeight="1">
      <c r="A18" s="1">
        <v>16</v>
      </c>
      <c r="B18" s="3" t="s">
        <v>15</v>
      </c>
      <c r="C18" s="2" t="s">
        <v>19</v>
      </c>
      <c r="D18" s="12">
        <v>1</v>
      </c>
    </row>
    <row r="19" spans="1:4" ht="24.95" customHeight="1">
      <c r="A19" s="1">
        <v>17</v>
      </c>
      <c r="B19" s="3" t="s">
        <v>15</v>
      </c>
      <c r="C19" s="2" t="s">
        <v>17</v>
      </c>
      <c r="D19" s="12">
        <v>2</v>
      </c>
    </row>
    <row r="20" spans="1:4" ht="24.95" customHeight="1">
      <c r="A20" s="1">
        <v>18</v>
      </c>
      <c r="B20" s="3" t="s">
        <v>34</v>
      </c>
      <c r="C20" s="2" t="s">
        <v>37</v>
      </c>
      <c r="D20" s="12">
        <v>1</v>
      </c>
    </row>
    <row r="21" spans="1:4" ht="24.95" customHeight="1">
      <c r="A21" s="1">
        <v>19</v>
      </c>
      <c r="B21" s="3" t="s">
        <v>34</v>
      </c>
      <c r="C21" s="2" t="s">
        <v>39</v>
      </c>
      <c r="D21" s="12">
        <v>2</v>
      </c>
    </row>
    <row r="22" spans="1:4" ht="24.95" customHeight="1">
      <c r="A22" s="1">
        <v>20</v>
      </c>
      <c r="B22" s="3" t="s">
        <v>93</v>
      </c>
      <c r="C22" s="2" t="s">
        <v>94</v>
      </c>
      <c r="D22" s="12">
        <v>1</v>
      </c>
    </row>
    <row r="23" spans="1:4" ht="24.95" customHeight="1">
      <c r="A23" s="1">
        <v>21</v>
      </c>
      <c r="B23" s="3" t="s">
        <v>104</v>
      </c>
      <c r="C23" s="2" t="s">
        <v>105</v>
      </c>
      <c r="D23" s="12">
        <v>1</v>
      </c>
    </row>
    <row r="24" spans="1:4" ht="24.95" customHeight="1">
      <c r="A24" s="1">
        <v>22</v>
      </c>
      <c r="B24" s="3" t="s">
        <v>124</v>
      </c>
      <c r="C24" s="2" t="s">
        <v>126</v>
      </c>
      <c r="D24" s="12">
        <v>1</v>
      </c>
    </row>
    <row r="25" spans="1:4" ht="24.95" customHeight="1">
      <c r="A25" s="1">
        <v>23</v>
      </c>
      <c r="B25" s="3" t="s">
        <v>52</v>
      </c>
      <c r="C25" s="2" t="s">
        <v>54</v>
      </c>
      <c r="D25" s="12">
        <v>1</v>
      </c>
    </row>
    <row r="26" spans="1:4" ht="24.95" customHeight="1">
      <c r="A26" s="1">
        <v>24</v>
      </c>
      <c r="B26" s="3" t="s">
        <v>86</v>
      </c>
      <c r="C26" s="2" t="s">
        <v>91</v>
      </c>
      <c r="D26" s="12">
        <v>1</v>
      </c>
    </row>
    <row r="27" spans="1:4" ht="24.95" customHeight="1">
      <c r="A27" s="1">
        <v>25</v>
      </c>
      <c r="B27" s="3" t="s">
        <v>86</v>
      </c>
      <c r="C27" s="2" t="s">
        <v>88</v>
      </c>
      <c r="D27" s="12">
        <v>2</v>
      </c>
    </row>
    <row r="28" spans="1:4" ht="24.95" customHeight="1">
      <c r="A28" s="1">
        <v>26</v>
      </c>
      <c r="B28" s="3" t="s">
        <v>64</v>
      </c>
      <c r="C28" s="2" t="s">
        <v>66</v>
      </c>
      <c r="D28" s="12">
        <v>1</v>
      </c>
    </row>
    <row r="29" spans="1:4" ht="24.95" customHeight="1">
      <c r="A29" s="1">
        <v>27</v>
      </c>
      <c r="B29" s="3" t="s">
        <v>116</v>
      </c>
      <c r="C29" s="2" t="s">
        <v>118</v>
      </c>
      <c r="D29" s="12">
        <v>1</v>
      </c>
    </row>
    <row r="30" spans="1:4" ht="24.95" customHeight="1">
      <c r="A30" s="1">
        <v>28</v>
      </c>
      <c r="B30" s="3" t="s">
        <v>3</v>
      </c>
      <c r="C30" s="2" t="s">
        <v>5</v>
      </c>
      <c r="D30" s="12">
        <v>1</v>
      </c>
    </row>
    <row r="31" spans="1:4" ht="24.95" customHeight="1">
      <c r="A31" s="1">
        <v>29</v>
      </c>
      <c r="B31" s="3" t="s">
        <v>7</v>
      </c>
      <c r="C31" s="2" t="s">
        <v>14</v>
      </c>
      <c r="D31" s="12">
        <v>1</v>
      </c>
    </row>
    <row r="32" spans="1:4" ht="24.95" customHeight="1">
      <c r="A32" s="1">
        <v>30</v>
      </c>
      <c r="B32" s="3" t="s">
        <v>7</v>
      </c>
      <c r="C32" s="2" t="s">
        <v>10</v>
      </c>
      <c r="D32" s="12">
        <v>2</v>
      </c>
    </row>
    <row r="33" spans="1:4" ht="24.95" customHeight="1">
      <c r="A33" s="1">
        <v>31</v>
      </c>
      <c r="B33" s="3" t="s">
        <v>30</v>
      </c>
      <c r="C33" s="2" t="s">
        <v>31</v>
      </c>
      <c r="D33" s="12">
        <v>1</v>
      </c>
    </row>
    <row r="34" spans="1:4" ht="24.95" customHeight="1">
      <c r="A34" s="1">
        <v>32</v>
      </c>
      <c r="B34" s="3" t="s">
        <v>75</v>
      </c>
      <c r="C34" s="2" t="s">
        <v>78</v>
      </c>
      <c r="D34" s="12">
        <v>1</v>
      </c>
    </row>
    <row r="35" spans="1:4" ht="24.95" customHeight="1">
      <c r="A35" s="1">
        <v>33</v>
      </c>
      <c r="B35" s="3" t="s">
        <v>41</v>
      </c>
      <c r="C35" s="2" t="s">
        <v>46</v>
      </c>
      <c r="D35" s="12">
        <v>1</v>
      </c>
    </row>
    <row r="36" spans="1:4" ht="24.95" customHeight="1">
      <c r="A36" s="1">
        <v>34</v>
      </c>
      <c r="B36" s="3" t="s">
        <v>41</v>
      </c>
      <c r="C36" s="2" t="s">
        <v>45</v>
      </c>
      <c r="D36" s="12">
        <v>2</v>
      </c>
    </row>
    <row r="37" spans="1:4" ht="24.95" customHeight="1">
      <c r="A37" s="1">
        <v>35</v>
      </c>
      <c r="B37" s="3" t="s">
        <v>48</v>
      </c>
      <c r="C37" s="2" t="s">
        <v>50</v>
      </c>
      <c r="D37" s="12">
        <v>1</v>
      </c>
    </row>
    <row r="38" spans="1:4" ht="24.95" customHeight="1">
      <c r="A38" s="1">
        <v>36</v>
      </c>
      <c r="B38" s="3" t="s">
        <v>153</v>
      </c>
      <c r="C38" s="12" t="s">
        <v>147</v>
      </c>
      <c r="D38" s="12">
        <v>1</v>
      </c>
    </row>
    <row r="39" spans="1:4">
      <c r="A39" s="18" t="s">
        <v>156</v>
      </c>
      <c r="B39" s="18"/>
      <c r="C39" s="18"/>
      <c r="D39" s="18"/>
    </row>
    <row r="40" spans="1:4">
      <c r="A40" s="18"/>
      <c r="B40" s="18"/>
      <c r="C40" s="18"/>
      <c r="D40" s="18"/>
    </row>
  </sheetData>
  <mergeCells count="2">
    <mergeCell ref="A1:D1"/>
    <mergeCell ref="A39:D40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综合成绩公告</vt:lpstr>
      <vt:lpstr>体检人员名单公告</vt:lpstr>
      <vt:lpstr>综合成绩公告!Print_Titles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张达孝</cp:lastModifiedBy>
  <cp:lastPrinted>2021-05-06T01:08:36Z</cp:lastPrinted>
  <dcterms:created xsi:type="dcterms:W3CDTF">2019-07-15T04:48:00Z</dcterms:created>
  <dcterms:modified xsi:type="dcterms:W3CDTF">2021-05-06T06:58:24Z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