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Sheet1!$A$2:$J$191</definedName>
  </definedNames>
  <calcPr calcId="144525"/>
</workbook>
</file>

<file path=xl/sharedStrings.xml><?xml version="1.0" encoding="utf-8"?>
<sst xmlns="http://schemas.openxmlformats.org/spreadsheetml/2006/main" count="831" uniqueCount="421">
  <si>
    <t>修文县2021年统一公开招聘中小学教师总成绩及进入体检人员名单</t>
  </si>
  <si>
    <t>准考证号</t>
  </si>
  <si>
    <t>姓名</t>
  </si>
  <si>
    <t>报考单位及代码</t>
  </si>
  <si>
    <t>报考职位及代码</t>
  </si>
  <si>
    <t>笔试成绩
（150分制）</t>
  </si>
  <si>
    <t>笔试百分制成绩*40％</t>
  </si>
  <si>
    <t>试教成绩
（100分制）</t>
  </si>
  <si>
    <t>面试百分制成绩*60％</t>
  </si>
  <si>
    <t>总成绩</t>
  </si>
  <si>
    <t>是否进入体检</t>
  </si>
  <si>
    <t>11001692622</t>
  </si>
  <si>
    <t>马馨</t>
  </si>
  <si>
    <t>211001修文县扎佐中学</t>
  </si>
  <si>
    <t>01初中语文教师</t>
  </si>
  <si>
    <t>进入体检</t>
  </si>
  <si>
    <t>11001692825</t>
  </si>
  <si>
    <t>许泽</t>
  </si>
  <si>
    <t>11001690312</t>
  </si>
  <si>
    <t>王海燕</t>
  </si>
  <si>
    <t>11001690221</t>
  </si>
  <si>
    <t>郑兰兰</t>
  </si>
  <si>
    <t>11001690411</t>
  </si>
  <si>
    <t>杨学棠</t>
  </si>
  <si>
    <t>缺考</t>
  </si>
  <si>
    <t>11001693004</t>
  </si>
  <si>
    <t>阴晴</t>
  </si>
  <si>
    <t>02初中英语教师</t>
  </si>
  <si>
    <t>11001692905</t>
  </si>
  <si>
    <t>林大美</t>
  </si>
  <si>
    <t>11001690801</t>
  </si>
  <si>
    <t>徐亚</t>
  </si>
  <si>
    <t>11001692806</t>
  </si>
  <si>
    <t>李维</t>
  </si>
  <si>
    <t>11001691618</t>
  </si>
  <si>
    <t>李海燕</t>
  </si>
  <si>
    <t>11001693312</t>
  </si>
  <si>
    <t>李林玉</t>
  </si>
  <si>
    <t>11001691810</t>
  </si>
  <si>
    <t>刘雨</t>
  </si>
  <si>
    <t>03初中体育教师</t>
  </si>
  <si>
    <t>11001692722</t>
  </si>
  <si>
    <t>韦松涛</t>
  </si>
  <si>
    <t>11001691405</t>
  </si>
  <si>
    <t>张辉</t>
  </si>
  <si>
    <t>11001691721</t>
  </si>
  <si>
    <t>万如盛</t>
  </si>
  <si>
    <t>11001690611</t>
  </si>
  <si>
    <t>钟玲</t>
  </si>
  <si>
    <t>11001691413</t>
  </si>
  <si>
    <t>杨海荣</t>
  </si>
  <si>
    <t>弃权</t>
  </si>
  <si>
    <t>11001691329</t>
  </si>
  <si>
    <t>唐静</t>
  </si>
  <si>
    <t>04初中物理教师</t>
  </si>
  <si>
    <t>11001691117</t>
  </si>
  <si>
    <t>熊贇华</t>
  </si>
  <si>
    <t>11001690208</t>
  </si>
  <si>
    <t>章敬</t>
  </si>
  <si>
    <t>11001690213</t>
  </si>
  <si>
    <t>令狐克兴</t>
  </si>
  <si>
    <t>11001691009</t>
  </si>
  <si>
    <t>吴浪</t>
  </si>
  <si>
    <t>11001693327</t>
  </si>
  <si>
    <t>陈剑</t>
  </si>
  <si>
    <t>11001692604</t>
  </si>
  <si>
    <t>牟莎莎</t>
  </si>
  <si>
    <t>05初中音乐教师</t>
  </si>
  <si>
    <t>11001692030</t>
  </si>
  <si>
    <t>彭章梅</t>
  </si>
  <si>
    <t>11001693408</t>
  </si>
  <si>
    <t>刘益梅</t>
  </si>
  <si>
    <t>11001690203</t>
  </si>
  <si>
    <t>李清进</t>
  </si>
  <si>
    <t>11001690122</t>
  </si>
  <si>
    <t>何文秀</t>
  </si>
  <si>
    <t>11001690705</t>
  </si>
  <si>
    <t>卢瑞</t>
  </si>
  <si>
    <t>11001690803</t>
  </si>
  <si>
    <t>刘甜</t>
  </si>
  <si>
    <t>211002修文县第三中学</t>
  </si>
  <si>
    <t>01初中数学教师</t>
  </si>
  <si>
    <t>11001692426</t>
  </si>
  <si>
    <t>沈权</t>
  </si>
  <si>
    <t>11001692816</t>
  </si>
  <si>
    <t>曾启武</t>
  </si>
  <si>
    <t>11001691115</t>
  </si>
  <si>
    <t>郭福福</t>
  </si>
  <si>
    <t>11001691915</t>
  </si>
  <si>
    <t>简恩宇</t>
  </si>
  <si>
    <t>11001692221</t>
  </si>
  <si>
    <t>张加林</t>
  </si>
  <si>
    <t>11001692628</t>
  </si>
  <si>
    <t>王婷</t>
  </si>
  <si>
    <t>211003修文县实验小学</t>
  </si>
  <si>
    <t>01小学语文教师</t>
  </si>
  <si>
    <t>11001690227</t>
  </si>
  <si>
    <t>吴长辉</t>
  </si>
  <si>
    <t>11001691317</t>
  </si>
  <si>
    <t>邹霞</t>
  </si>
  <si>
    <t>11001693112</t>
  </si>
  <si>
    <t>杨惠钞</t>
  </si>
  <si>
    <t>11001692714</t>
  </si>
  <si>
    <t>张红蓉</t>
  </si>
  <si>
    <t>11001693503</t>
  </si>
  <si>
    <t>罗云</t>
  </si>
  <si>
    <t>11001690209</t>
  </si>
  <si>
    <t>李允</t>
  </si>
  <si>
    <t>02小学数学教师</t>
  </si>
  <si>
    <t>11001692222</t>
  </si>
  <si>
    <t>张任</t>
  </si>
  <si>
    <t>11001693402</t>
  </si>
  <si>
    <t>杨娟</t>
  </si>
  <si>
    <t>11001691404</t>
  </si>
  <si>
    <t>袁寿晶</t>
  </si>
  <si>
    <t>11001691827</t>
  </si>
  <si>
    <t>白珊</t>
  </si>
  <si>
    <t>11001692807</t>
  </si>
  <si>
    <t>张景</t>
  </si>
  <si>
    <t>11001691611</t>
  </si>
  <si>
    <t>石莉</t>
  </si>
  <si>
    <t>11001692712</t>
  </si>
  <si>
    <t>周蓉</t>
  </si>
  <si>
    <t>11001692114</t>
  </si>
  <si>
    <t>吴传耀</t>
  </si>
  <si>
    <t>11001691026</t>
  </si>
  <si>
    <t>程秀淋</t>
  </si>
  <si>
    <t>211004修文县第三实验小学</t>
  </si>
  <si>
    <t>11001691315</t>
  </si>
  <si>
    <t>谢梦</t>
  </si>
  <si>
    <t>11001691816</t>
  </si>
  <si>
    <t>袁畅</t>
  </si>
  <si>
    <t>11001690829</t>
  </si>
  <si>
    <t>王雪</t>
  </si>
  <si>
    <t>11001690402</t>
  </si>
  <si>
    <t>付丽</t>
  </si>
  <si>
    <t>11001691125</t>
  </si>
  <si>
    <t>许世建</t>
  </si>
  <si>
    <t>11001692016</t>
  </si>
  <si>
    <t>陆文静</t>
  </si>
  <si>
    <t>11001690207</t>
  </si>
  <si>
    <t>张虎</t>
  </si>
  <si>
    <t>11001691211</t>
  </si>
  <si>
    <t>钟金洪</t>
  </si>
  <si>
    <t>11001693025</t>
  </si>
  <si>
    <t>王润</t>
  </si>
  <si>
    <t>11001691425</t>
  </si>
  <si>
    <t>陈梦</t>
  </si>
  <si>
    <t>11001693226</t>
  </si>
  <si>
    <t>陈镜可</t>
  </si>
  <si>
    <t>03小学心理健康教师</t>
  </si>
  <si>
    <t>11001690110</t>
  </si>
  <si>
    <t>贾德红</t>
  </si>
  <si>
    <t>11001693106</t>
  </si>
  <si>
    <t>伍陈泽</t>
  </si>
  <si>
    <t>11001690523</t>
  </si>
  <si>
    <t>陶志青</t>
  </si>
  <si>
    <t>11001691023</t>
  </si>
  <si>
    <t>黄玉洁</t>
  </si>
  <si>
    <t>11001690810</t>
  </si>
  <si>
    <t>令狐容</t>
  </si>
  <si>
    <t>11001690416</t>
  </si>
  <si>
    <t>李玉兰</t>
  </si>
  <si>
    <t>11001690728</t>
  </si>
  <si>
    <t>吴松丽</t>
  </si>
  <si>
    <t>211005修文县第二实验小学</t>
  </si>
  <si>
    <t>11001691409</t>
  </si>
  <si>
    <t>李文</t>
  </si>
  <si>
    <t>11001691830</t>
  </si>
  <si>
    <t>张树艳</t>
  </si>
  <si>
    <t>11001690711</t>
  </si>
  <si>
    <t>陈浪</t>
  </si>
  <si>
    <t>11001690502</t>
  </si>
  <si>
    <t>杨春林</t>
  </si>
  <si>
    <t>11001691804</t>
  </si>
  <si>
    <t>陆露</t>
  </si>
  <si>
    <t>11001690825</t>
  </si>
  <si>
    <t>吴江玲</t>
  </si>
  <si>
    <t>02小学体育教师</t>
  </si>
  <si>
    <t>11001693118</t>
  </si>
  <si>
    <t>刘玉娥</t>
  </si>
  <si>
    <t>11001692318</t>
  </si>
  <si>
    <t>穆诗杰</t>
  </si>
  <si>
    <t>11001691722</t>
  </si>
  <si>
    <t>贺子宴</t>
  </si>
  <si>
    <t>11001691226</t>
  </si>
  <si>
    <t>赵伟</t>
  </si>
  <si>
    <t>11001691529</t>
  </si>
  <si>
    <t>杨胜昌</t>
  </si>
  <si>
    <t>11001692103</t>
  </si>
  <si>
    <t>邓文发</t>
  </si>
  <si>
    <t>11001691828</t>
  </si>
  <si>
    <t>张开琪</t>
  </si>
  <si>
    <t>211006修文县龙场镇中心小学</t>
  </si>
  <si>
    <t>11001691624</t>
  </si>
  <si>
    <t>尹洪丹</t>
  </si>
  <si>
    <t>11001690206</t>
  </si>
  <si>
    <t>杨玉芬</t>
  </si>
  <si>
    <t>11001693321</t>
  </si>
  <si>
    <t>杨姗姗</t>
  </si>
  <si>
    <t>11001690224</t>
  </si>
  <si>
    <t>赵紫兰</t>
  </si>
  <si>
    <t>11001690311</t>
  </si>
  <si>
    <t>蒙小方</t>
  </si>
  <si>
    <t>11001691622</t>
  </si>
  <si>
    <t>方长敏</t>
  </si>
  <si>
    <t>11001690624</t>
  </si>
  <si>
    <t>吴泽茜</t>
  </si>
  <si>
    <t>11001690404</t>
  </si>
  <si>
    <t>何颖</t>
  </si>
  <si>
    <t>11001693130</t>
  </si>
  <si>
    <t>敖朝均</t>
  </si>
  <si>
    <t>11001692814</t>
  </si>
  <si>
    <t>孙芳</t>
  </si>
  <si>
    <t>11001690415</t>
  </si>
  <si>
    <t>高易</t>
  </si>
  <si>
    <t>11001691411</t>
  </si>
  <si>
    <t>周玉秋</t>
  </si>
  <si>
    <t>11001691520</t>
  </si>
  <si>
    <t>罗青</t>
  </si>
  <si>
    <t>11001692005</t>
  </si>
  <si>
    <t>王茂</t>
  </si>
  <si>
    <t>11001690812</t>
  </si>
  <si>
    <t>雷朝会</t>
  </si>
  <si>
    <t>11001693315</t>
  </si>
  <si>
    <t>何倩银</t>
  </si>
  <si>
    <t>11001693507</t>
  </si>
  <si>
    <t>李云会</t>
  </si>
  <si>
    <t>11001693126</t>
  </si>
  <si>
    <t>李丽萍</t>
  </si>
  <si>
    <t>02小学英语教师</t>
  </si>
  <si>
    <t>11001693306</t>
  </si>
  <si>
    <t>杨婷</t>
  </si>
  <si>
    <t>11001693303</t>
  </si>
  <si>
    <t>李瑜</t>
  </si>
  <si>
    <t>11001690908</t>
  </si>
  <si>
    <t>陈芋静</t>
  </si>
  <si>
    <t>11001692328</t>
  </si>
  <si>
    <t>顾敏</t>
  </si>
  <si>
    <t>11001692602</t>
  </si>
  <si>
    <t>宋文霞</t>
  </si>
  <si>
    <t>11001691605</t>
  </si>
  <si>
    <t>李书雅</t>
  </si>
  <si>
    <t>03小学体育教师</t>
  </si>
  <si>
    <t>11001692309</t>
  </si>
  <si>
    <t>唐倩</t>
  </si>
  <si>
    <t>11001693324</t>
  </si>
  <si>
    <t>邓恒</t>
  </si>
  <si>
    <t>11001691318</t>
  </si>
  <si>
    <t>杨秀宽</t>
  </si>
  <si>
    <t>11001690716</t>
  </si>
  <si>
    <t>李治静</t>
  </si>
  <si>
    <t>11001692629</t>
  </si>
  <si>
    <t>文光胜</t>
  </si>
  <si>
    <t>11001691903</t>
  </si>
  <si>
    <t>杨琼银</t>
  </si>
  <si>
    <t>211007修文县龙场镇中心小学（中哨小学）</t>
  </si>
  <si>
    <t>11001692501</t>
  </si>
  <si>
    <t>张小文</t>
  </si>
  <si>
    <t>11001690222</t>
  </si>
  <si>
    <t>蔡芸</t>
  </si>
  <si>
    <t>11001691205</t>
  </si>
  <si>
    <t>杜雪芬</t>
  </si>
  <si>
    <t>11001691019</t>
  </si>
  <si>
    <t>张贵丽</t>
  </si>
  <si>
    <t>11001691028</t>
  </si>
  <si>
    <t>王桃花</t>
  </si>
  <si>
    <t>11001691005</t>
  </si>
  <si>
    <t>魏贲</t>
  </si>
  <si>
    <t>11001692011</t>
  </si>
  <si>
    <t>谢家琴</t>
  </si>
  <si>
    <t>11001690902</t>
  </si>
  <si>
    <t>黄永操</t>
  </si>
  <si>
    <t>211008修文县马家桥小学</t>
  </si>
  <si>
    <t>01小学数学教师</t>
  </si>
  <si>
    <t>11001692926</t>
  </si>
  <si>
    <t>杨雪</t>
  </si>
  <si>
    <t>11001690104</t>
  </si>
  <si>
    <t>龙家贵</t>
  </si>
  <si>
    <t>11001692609</t>
  </si>
  <si>
    <t>陈恩芹</t>
  </si>
  <si>
    <t>211009修文县扎佐镇中心小学</t>
  </si>
  <si>
    <t>11001693113</t>
  </si>
  <si>
    <t>蒙园园</t>
  </si>
  <si>
    <t>11001692010</t>
  </si>
  <si>
    <t>程瑶</t>
  </si>
  <si>
    <t>11001691120</t>
  </si>
  <si>
    <t>王芝坊</t>
  </si>
  <si>
    <t>11001690923</t>
  </si>
  <si>
    <t>王霞</t>
  </si>
  <si>
    <t>11001691712</t>
  </si>
  <si>
    <t>龙喜婷</t>
  </si>
  <si>
    <t>11001693424</t>
  </si>
  <si>
    <t>杨蝶</t>
  </si>
  <si>
    <t>11001691724</t>
  </si>
  <si>
    <t>杨迪迪</t>
  </si>
  <si>
    <t>11001692204</t>
  </si>
  <si>
    <t>钟开梅</t>
  </si>
  <si>
    <t>11001691010</t>
  </si>
  <si>
    <t>赵常基</t>
  </si>
  <si>
    <t>11001690322</t>
  </si>
  <si>
    <t>潘小珍</t>
  </si>
  <si>
    <t>11001691418</t>
  </si>
  <si>
    <t>唐镇南</t>
  </si>
  <si>
    <t>11001690520</t>
  </si>
  <si>
    <t>舒茜</t>
  </si>
  <si>
    <t>11001691229</t>
  </si>
  <si>
    <t>陈雪</t>
  </si>
  <si>
    <t>11001691726</t>
  </si>
  <si>
    <t>吴曼</t>
  </si>
  <si>
    <t>11001692505</t>
  </si>
  <si>
    <t>熊兴军</t>
  </si>
  <si>
    <t>11001692516</t>
  </si>
  <si>
    <t>蒋先孝</t>
  </si>
  <si>
    <t>11001692921</t>
  </si>
  <si>
    <t>杨倩</t>
  </si>
  <si>
    <t>03小学英语教师</t>
  </si>
  <si>
    <t>11001691420</t>
  </si>
  <si>
    <t>廖小杏</t>
  </si>
  <si>
    <t>11001691312</t>
  </si>
  <si>
    <t>李开平</t>
  </si>
  <si>
    <t>11001690315</t>
  </si>
  <si>
    <t>罗国欢</t>
  </si>
  <si>
    <t>11001691713</t>
  </si>
  <si>
    <t>朱意如</t>
  </si>
  <si>
    <t>11001692801</t>
  </si>
  <si>
    <t>胡永艳</t>
  </si>
  <si>
    <t>11001692821</t>
  </si>
  <si>
    <t>王思瑾</t>
  </si>
  <si>
    <t>11001693305</t>
  </si>
  <si>
    <t>11001691323</t>
  </si>
  <si>
    <t>张媛媛</t>
  </si>
  <si>
    <t>11001691003</t>
  </si>
  <si>
    <t>陈倩</t>
  </si>
  <si>
    <t>11001692526</t>
  </si>
  <si>
    <t>陈发会</t>
  </si>
  <si>
    <t>11001692410</t>
  </si>
  <si>
    <t>潘树春</t>
  </si>
  <si>
    <t>11001691230</t>
  </si>
  <si>
    <t>王莎</t>
  </si>
  <si>
    <t>211010修文县扎佐第二小学</t>
  </si>
  <si>
    <t>11001691920</t>
  </si>
  <si>
    <t>邹昇晓</t>
  </si>
  <si>
    <t>11001693016</t>
  </si>
  <si>
    <t>纪梅</t>
  </si>
  <si>
    <t>11001692619</t>
  </si>
  <si>
    <t>陈梅</t>
  </si>
  <si>
    <t>11001690217</t>
  </si>
  <si>
    <t>陈旭琴</t>
  </si>
  <si>
    <t>11001691808</t>
  </si>
  <si>
    <t>徐珊</t>
  </si>
  <si>
    <t>11001690119</t>
  </si>
  <si>
    <t>朱恩琴</t>
  </si>
  <si>
    <t>11001692007</t>
  </si>
  <si>
    <t>潘春瑛</t>
  </si>
  <si>
    <t>11001690916</t>
  </si>
  <si>
    <t>岳倩</t>
  </si>
  <si>
    <t>11001690507</t>
  </si>
  <si>
    <t>冯建霞</t>
  </si>
  <si>
    <t>11001691017</t>
  </si>
  <si>
    <t>郭清非</t>
  </si>
  <si>
    <t>11001693202</t>
  </si>
  <si>
    <t>陈青青</t>
  </si>
  <si>
    <t>11001692605</t>
  </si>
  <si>
    <t>刘龚敏</t>
  </si>
  <si>
    <t>11001692117</t>
  </si>
  <si>
    <t>钟丽</t>
  </si>
  <si>
    <t>11001692519</t>
  </si>
  <si>
    <t>郭喜龙</t>
  </si>
  <si>
    <t>11001691530</t>
  </si>
  <si>
    <t>董松</t>
  </si>
  <si>
    <t>11001691917</t>
  </si>
  <si>
    <t>覃定侣</t>
  </si>
  <si>
    <t>11001692316</t>
  </si>
  <si>
    <t>寇海</t>
  </si>
  <si>
    <t>11001690302</t>
  </si>
  <si>
    <t>杨丹</t>
  </si>
  <si>
    <t>211011修文县扎佐镇第三小学</t>
  </si>
  <si>
    <t>11001693015</t>
  </si>
  <si>
    <t>王莎丽</t>
  </si>
  <si>
    <t>11001693227</t>
  </si>
  <si>
    <t>廖敏</t>
  </si>
  <si>
    <t>11001690618</t>
  </si>
  <si>
    <t>高丽</t>
  </si>
  <si>
    <t>11001691829</t>
  </si>
  <si>
    <t>黄春芝</t>
  </si>
  <si>
    <t>11001691619</t>
  </si>
  <si>
    <t>贾美</t>
  </si>
  <si>
    <t>11001690407</t>
  </si>
  <si>
    <t>危碧娟</t>
  </si>
  <si>
    <t>75.80</t>
  </si>
  <si>
    <t>11001691104</t>
  </si>
  <si>
    <t>车红</t>
  </si>
  <si>
    <t>211012修文县久长镇中心小学</t>
  </si>
  <si>
    <t>11001693322</t>
  </si>
  <si>
    <t>吴考</t>
  </si>
  <si>
    <t>11001690421</t>
  </si>
  <si>
    <t>杨慧</t>
  </si>
  <si>
    <t>02小学科学教师</t>
  </si>
  <si>
    <t>11001690229</t>
  </si>
  <si>
    <t>韦忠会</t>
  </si>
  <si>
    <t>11001690406</t>
  </si>
  <si>
    <t>罗文英</t>
  </si>
  <si>
    <t>11001692507</t>
  </si>
  <si>
    <t>程娜</t>
  </si>
  <si>
    <t>11001691114</t>
  </si>
  <si>
    <t>侯春艳</t>
  </si>
  <si>
    <t>11001692009</t>
  </si>
  <si>
    <t>田琴</t>
  </si>
  <si>
    <t>211013修文县久长镇中心小学（兴隆小学）</t>
  </si>
  <si>
    <t>01小学英语教师</t>
  </si>
  <si>
    <t>11001690108</t>
  </si>
  <si>
    <t>陈敏</t>
  </si>
  <si>
    <t>11001692704</t>
  </si>
  <si>
    <t>樊艳琴</t>
  </si>
  <si>
    <t>11001692707</t>
  </si>
  <si>
    <t>陶文靖</t>
  </si>
  <si>
    <t>11001693418</t>
  </si>
  <si>
    <t>龙晓庆</t>
  </si>
  <si>
    <t>11001691819</t>
  </si>
  <si>
    <t>伍小青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</si>
</sst>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0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1"/>
  <sheetViews>
    <sheetView tabSelected="1" workbookViewId="0">
      <selection activeCell="N7" sqref="N7"/>
    </sheetView>
  </sheetViews>
  <sheetFormatPr defaultColWidth="9" defaultRowHeight="27" customHeight="1"/>
  <cols>
    <col min="1" max="1" width="14.5" style="3" customWidth="1"/>
    <col min="2" max="2" width="9.875" style="3" customWidth="1"/>
    <col min="3" max="3" width="21.5" style="3" customWidth="1"/>
    <col min="4" max="4" width="20.125" style="3" customWidth="1"/>
    <col min="5" max="5" width="12.625" style="3" customWidth="1"/>
    <col min="6" max="6" width="11" style="4" customWidth="1"/>
    <col min="7" max="8" width="11.375" style="4" customWidth="1"/>
    <col min="9" max="9" width="9" style="3"/>
    <col min="10" max="10" width="16.625" style="3" customWidth="1"/>
    <col min="11" max="16384" width="9" style="3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16" t="s">
        <v>10</v>
      </c>
    </row>
    <row r="3" s="2" customFormat="1" customHeight="1" spans="1:10">
      <c r="A3" s="10" t="s">
        <v>11</v>
      </c>
      <c r="B3" s="10" t="s">
        <v>12</v>
      </c>
      <c r="C3" s="10" t="s">
        <v>13</v>
      </c>
      <c r="D3" s="10" t="s">
        <v>14</v>
      </c>
      <c r="E3" s="11">
        <v>117</v>
      </c>
      <c r="F3" s="12">
        <f>ROUND(E3/150*100*0.4,2)</f>
        <v>31.2</v>
      </c>
      <c r="G3" s="11">
        <v>85.26</v>
      </c>
      <c r="H3" s="12">
        <f>ROUND(G3*0.6,2)</f>
        <v>51.16</v>
      </c>
      <c r="I3" s="17">
        <f>F3+H3</f>
        <v>82.36</v>
      </c>
      <c r="J3" s="17" t="s">
        <v>15</v>
      </c>
    </row>
    <row r="4" customHeight="1" spans="1:10">
      <c r="A4" s="13" t="s">
        <v>16</v>
      </c>
      <c r="B4" s="13" t="s">
        <v>17</v>
      </c>
      <c r="C4" s="13" t="s">
        <v>13</v>
      </c>
      <c r="D4" s="13" t="s">
        <v>14</v>
      </c>
      <c r="E4" s="14">
        <v>104.5</v>
      </c>
      <c r="F4" s="15">
        <f>ROUND(E4/150*100*0.4,2)</f>
        <v>27.87</v>
      </c>
      <c r="G4" s="14">
        <v>81.89</v>
      </c>
      <c r="H4" s="15">
        <f>ROUND(G4*0.6,2)</f>
        <v>49.13</v>
      </c>
      <c r="I4" s="18">
        <f>F4+H4</f>
        <v>77</v>
      </c>
      <c r="J4" s="18"/>
    </row>
    <row r="5" customHeight="1" spans="1:10">
      <c r="A5" s="13" t="s">
        <v>18</v>
      </c>
      <c r="B5" s="13" t="s">
        <v>19</v>
      </c>
      <c r="C5" s="13" t="s">
        <v>13</v>
      </c>
      <c r="D5" s="13" t="s">
        <v>14</v>
      </c>
      <c r="E5" s="14">
        <v>109.5</v>
      </c>
      <c r="F5" s="15">
        <f>ROUND(E5/150*100*0.4,2)</f>
        <v>29.2</v>
      </c>
      <c r="G5" s="14">
        <v>79.13</v>
      </c>
      <c r="H5" s="15">
        <f>ROUND(G5*0.6,2)</f>
        <v>47.48</v>
      </c>
      <c r="I5" s="18">
        <f>F5+H5</f>
        <v>76.68</v>
      </c>
      <c r="J5" s="18"/>
    </row>
    <row r="6" customHeight="1" spans="1:10">
      <c r="A6" s="13" t="s">
        <v>20</v>
      </c>
      <c r="B6" s="13" t="s">
        <v>21</v>
      </c>
      <c r="C6" s="13" t="s">
        <v>13</v>
      </c>
      <c r="D6" s="13" t="s">
        <v>14</v>
      </c>
      <c r="E6" s="14">
        <v>101.5</v>
      </c>
      <c r="F6" s="15">
        <f>ROUND(E6/150*100*0.4,2)</f>
        <v>27.07</v>
      </c>
      <c r="G6" s="14">
        <v>76.62</v>
      </c>
      <c r="H6" s="15">
        <f>ROUND(G6*0.6,2)</f>
        <v>45.97</v>
      </c>
      <c r="I6" s="18">
        <f>F6+H6</f>
        <v>73.04</v>
      </c>
      <c r="J6" s="18"/>
    </row>
    <row r="7" customHeight="1" spans="1:10">
      <c r="A7" s="13" t="s">
        <v>22</v>
      </c>
      <c r="B7" s="13" t="s">
        <v>23</v>
      </c>
      <c r="C7" s="13" t="s">
        <v>13</v>
      </c>
      <c r="D7" s="13" t="s">
        <v>14</v>
      </c>
      <c r="E7" s="14">
        <v>111.5</v>
      </c>
      <c r="F7" s="15"/>
      <c r="G7" s="14" t="s">
        <v>24</v>
      </c>
      <c r="H7" s="15"/>
      <c r="I7" s="18"/>
      <c r="J7" s="18"/>
    </row>
    <row r="8" s="2" customFormat="1" customHeight="1" spans="1:10">
      <c r="A8" s="10" t="s">
        <v>25</v>
      </c>
      <c r="B8" s="10" t="s">
        <v>26</v>
      </c>
      <c r="C8" s="10" t="s">
        <v>13</v>
      </c>
      <c r="D8" s="10" t="s">
        <v>27</v>
      </c>
      <c r="E8" s="11">
        <v>110.5</v>
      </c>
      <c r="F8" s="12">
        <f>ROUND(E8/150*100*0.4,2)</f>
        <v>29.47</v>
      </c>
      <c r="G8" s="12">
        <v>85.19</v>
      </c>
      <c r="H8" s="12">
        <f>ROUND(G8*0.6,2)</f>
        <v>51.11</v>
      </c>
      <c r="I8" s="17">
        <f>F8+H8</f>
        <v>80.58</v>
      </c>
      <c r="J8" s="17" t="s">
        <v>15</v>
      </c>
    </row>
    <row r="9" customHeight="1" spans="1:10">
      <c r="A9" s="13" t="s">
        <v>28</v>
      </c>
      <c r="B9" s="13" t="s">
        <v>29</v>
      </c>
      <c r="C9" s="13" t="s">
        <v>13</v>
      </c>
      <c r="D9" s="13" t="s">
        <v>27</v>
      </c>
      <c r="E9" s="14">
        <v>111.5</v>
      </c>
      <c r="F9" s="15">
        <f>ROUND(E9/150*100*0.4,2)</f>
        <v>29.73</v>
      </c>
      <c r="G9" s="15">
        <v>83.69</v>
      </c>
      <c r="H9" s="15">
        <f>ROUND(G9*0.6,2)</f>
        <v>50.21</v>
      </c>
      <c r="I9" s="18">
        <f>F9+H9</f>
        <v>79.94</v>
      </c>
      <c r="J9" s="18"/>
    </row>
    <row r="10" customHeight="1" spans="1:10">
      <c r="A10" s="13" t="s">
        <v>30</v>
      </c>
      <c r="B10" s="13" t="s">
        <v>31</v>
      </c>
      <c r="C10" s="13" t="s">
        <v>13</v>
      </c>
      <c r="D10" s="13" t="s">
        <v>27</v>
      </c>
      <c r="E10" s="14">
        <v>112</v>
      </c>
      <c r="F10" s="15">
        <f>ROUND(E10/150*100*0.4,2)</f>
        <v>29.87</v>
      </c>
      <c r="G10" s="15">
        <v>81.22</v>
      </c>
      <c r="H10" s="15">
        <f>ROUND(G10*0.6,2)</f>
        <v>48.73</v>
      </c>
      <c r="I10" s="18">
        <f>F10+H10</f>
        <v>78.6</v>
      </c>
      <c r="J10" s="18"/>
    </row>
    <row r="11" customHeight="1" spans="1:10">
      <c r="A11" s="13" t="s">
        <v>32</v>
      </c>
      <c r="B11" s="13" t="s">
        <v>33</v>
      </c>
      <c r="C11" s="13" t="s">
        <v>13</v>
      </c>
      <c r="D11" s="13" t="s">
        <v>27</v>
      </c>
      <c r="E11" s="14">
        <v>112</v>
      </c>
      <c r="F11" s="15">
        <f>ROUND(E11/150*100*0.4,2)</f>
        <v>29.87</v>
      </c>
      <c r="G11" s="15">
        <v>79.44</v>
      </c>
      <c r="H11" s="15">
        <f>ROUND(G11*0.6,2)</f>
        <v>47.66</v>
      </c>
      <c r="I11" s="18">
        <f>F11+H11</f>
        <v>77.53</v>
      </c>
      <c r="J11" s="18"/>
    </row>
    <row r="12" customHeight="1" spans="1:10">
      <c r="A12" s="13" t="s">
        <v>34</v>
      </c>
      <c r="B12" s="13" t="s">
        <v>35</v>
      </c>
      <c r="C12" s="13" t="s">
        <v>13</v>
      </c>
      <c r="D12" s="13" t="s">
        <v>27</v>
      </c>
      <c r="E12" s="14">
        <v>114</v>
      </c>
      <c r="F12" s="15"/>
      <c r="G12" s="15" t="s">
        <v>24</v>
      </c>
      <c r="H12" s="15"/>
      <c r="I12" s="18"/>
      <c r="J12" s="18"/>
    </row>
    <row r="13" customHeight="1" spans="1:10">
      <c r="A13" s="13" t="s">
        <v>36</v>
      </c>
      <c r="B13" s="13" t="s">
        <v>37</v>
      </c>
      <c r="C13" s="13" t="s">
        <v>13</v>
      </c>
      <c r="D13" s="13" t="s">
        <v>27</v>
      </c>
      <c r="E13" s="14">
        <v>117</v>
      </c>
      <c r="F13" s="15"/>
      <c r="G13" s="15" t="s">
        <v>24</v>
      </c>
      <c r="H13" s="15"/>
      <c r="I13" s="18"/>
      <c r="J13" s="18"/>
    </row>
    <row r="14" s="2" customFormat="1" customHeight="1" spans="1:10">
      <c r="A14" s="10" t="s">
        <v>38</v>
      </c>
      <c r="B14" s="10" t="s">
        <v>39</v>
      </c>
      <c r="C14" s="10" t="s">
        <v>13</v>
      </c>
      <c r="D14" s="10" t="s">
        <v>40</v>
      </c>
      <c r="E14" s="11">
        <v>101.5</v>
      </c>
      <c r="F14" s="12">
        <f>ROUND(E14/150*100*0.4,2)</f>
        <v>27.07</v>
      </c>
      <c r="G14" s="11">
        <v>87.26</v>
      </c>
      <c r="H14" s="12">
        <f>ROUND(G14*0.6,2)</f>
        <v>52.36</v>
      </c>
      <c r="I14" s="17">
        <f>F14+H14</f>
        <v>79.43</v>
      </c>
      <c r="J14" s="17" t="s">
        <v>15</v>
      </c>
    </row>
    <row r="15" customHeight="1" spans="1:10">
      <c r="A15" s="13" t="s">
        <v>41</v>
      </c>
      <c r="B15" s="13" t="s">
        <v>42</v>
      </c>
      <c r="C15" s="13" t="s">
        <v>13</v>
      </c>
      <c r="D15" s="13" t="s">
        <v>40</v>
      </c>
      <c r="E15" s="14">
        <v>97.5</v>
      </c>
      <c r="F15" s="15">
        <f>ROUND(E15/150*100*0.4,2)</f>
        <v>26</v>
      </c>
      <c r="G15" s="14">
        <v>87.66</v>
      </c>
      <c r="H15" s="15">
        <f>ROUND(G15*0.6,2)</f>
        <v>52.6</v>
      </c>
      <c r="I15" s="18">
        <f>F15+H15</f>
        <v>78.6</v>
      </c>
      <c r="J15" s="18"/>
    </row>
    <row r="16" customHeight="1" spans="1:10">
      <c r="A16" s="13" t="s">
        <v>43</v>
      </c>
      <c r="B16" s="13" t="s">
        <v>44</v>
      </c>
      <c r="C16" s="13" t="s">
        <v>13</v>
      </c>
      <c r="D16" s="13" t="s">
        <v>40</v>
      </c>
      <c r="E16" s="14">
        <v>104</v>
      </c>
      <c r="F16" s="15">
        <f>ROUND(E16/150*100*0.4,2)</f>
        <v>27.73</v>
      </c>
      <c r="G16" s="14">
        <v>83.22</v>
      </c>
      <c r="H16" s="15">
        <f>ROUND(G16*0.6,2)</f>
        <v>49.93</v>
      </c>
      <c r="I16" s="18">
        <f>F16+H16</f>
        <v>77.66</v>
      </c>
      <c r="J16" s="18"/>
    </row>
    <row r="17" customHeight="1" spans="1:10">
      <c r="A17" s="13" t="s">
        <v>45</v>
      </c>
      <c r="B17" s="13" t="s">
        <v>46</v>
      </c>
      <c r="C17" s="13" t="s">
        <v>13</v>
      </c>
      <c r="D17" s="13" t="s">
        <v>40</v>
      </c>
      <c r="E17" s="14">
        <v>107.5</v>
      </c>
      <c r="F17" s="15">
        <f>ROUND(E17/150*100*0.4,2)</f>
        <v>28.67</v>
      </c>
      <c r="G17" s="14">
        <v>74.55</v>
      </c>
      <c r="H17" s="15">
        <f>ROUND(G17*0.6,2)</f>
        <v>44.73</v>
      </c>
      <c r="I17" s="18">
        <f>F17+H17</f>
        <v>73.4</v>
      </c>
      <c r="J17" s="18"/>
    </row>
    <row r="18" customHeight="1" spans="1:10">
      <c r="A18" s="13" t="s">
        <v>47</v>
      </c>
      <c r="B18" s="13" t="s">
        <v>48</v>
      </c>
      <c r="C18" s="13" t="s">
        <v>13</v>
      </c>
      <c r="D18" s="13" t="s">
        <v>40</v>
      </c>
      <c r="E18" s="14">
        <v>103</v>
      </c>
      <c r="F18" s="15">
        <f>ROUND(E18/150*100*0.4,2)</f>
        <v>27.47</v>
      </c>
      <c r="G18" s="14">
        <v>75.68</v>
      </c>
      <c r="H18" s="15">
        <f>ROUND(G18*0.6,2)</f>
        <v>45.41</v>
      </c>
      <c r="I18" s="18">
        <f>F18+H18</f>
        <v>72.88</v>
      </c>
      <c r="J18" s="18"/>
    </row>
    <row r="19" customHeight="1" spans="1:10">
      <c r="A19" s="13" t="s">
        <v>49</v>
      </c>
      <c r="B19" s="13" t="s">
        <v>50</v>
      </c>
      <c r="C19" s="13" t="s">
        <v>13</v>
      </c>
      <c r="D19" s="13" t="s">
        <v>40</v>
      </c>
      <c r="E19" s="14">
        <v>98</v>
      </c>
      <c r="F19" s="15"/>
      <c r="G19" s="14" t="s">
        <v>51</v>
      </c>
      <c r="H19" s="15"/>
      <c r="I19" s="18"/>
      <c r="J19" s="18"/>
    </row>
    <row r="20" s="2" customFormat="1" customHeight="1" spans="1:10">
      <c r="A20" s="10" t="s">
        <v>52</v>
      </c>
      <c r="B20" s="10" t="s">
        <v>53</v>
      </c>
      <c r="C20" s="10" t="s">
        <v>13</v>
      </c>
      <c r="D20" s="10" t="s">
        <v>54</v>
      </c>
      <c r="E20" s="11">
        <v>113</v>
      </c>
      <c r="F20" s="12">
        <f>ROUND(E20/150*100*0.4,2)</f>
        <v>30.13</v>
      </c>
      <c r="G20" s="11">
        <v>78.65</v>
      </c>
      <c r="H20" s="12">
        <f>ROUND(G20*0.6,2)</f>
        <v>47.19</v>
      </c>
      <c r="I20" s="17">
        <f>F20+H20</f>
        <v>77.32</v>
      </c>
      <c r="J20" s="17" t="s">
        <v>15</v>
      </c>
    </row>
    <row r="21" customHeight="1" spans="1:10">
      <c r="A21" s="13" t="s">
        <v>55</v>
      </c>
      <c r="B21" s="13" t="s">
        <v>56</v>
      </c>
      <c r="C21" s="13" t="s">
        <v>13</v>
      </c>
      <c r="D21" s="13" t="s">
        <v>54</v>
      </c>
      <c r="E21" s="14">
        <v>110.5</v>
      </c>
      <c r="F21" s="15">
        <f>ROUND(E21/150*100*0.4,2)</f>
        <v>29.47</v>
      </c>
      <c r="G21" s="14">
        <v>79.67</v>
      </c>
      <c r="H21" s="15">
        <f>ROUND(G21*0.6,2)</f>
        <v>47.8</v>
      </c>
      <c r="I21" s="18">
        <f>F21+H21</f>
        <v>77.27</v>
      </c>
      <c r="J21" s="18"/>
    </row>
    <row r="22" customHeight="1" spans="1:10">
      <c r="A22" s="13" t="s">
        <v>57</v>
      </c>
      <c r="B22" s="13" t="s">
        <v>58</v>
      </c>
      <c r="C22" s="13" t="s">
        <v>13</v>
      </c>
      <c r="D22" s="13" t="s">
        <v>54</v>
      </c>
      <c r="E22" s="14">
        <v>114.5</v>
      </c>
      <c r="F22" s="15">
        <f>ROUND(E22/150*100*0.4,2)</f>
        <v>30.53</v>
      </c>
      <c r="G22" s="14">
        <v>76.44</v>
      </c>
      <c r="H22" s="15">
        <f>ROUND(G22*0.6,2)</f>
        <v>45.86</v>
      </c>
      <c r="I22" s="18">
        <f>F22+H22</f>
        <v>76.39</v>
      </c>
      <c r="J22" s="18"/>
    </row>
    <row r="23" customHeight="1" spans="1:10">
      <c r="A23" s="13" t="s">
        <v>59</v>
      </c>
      <c r="B23" s="13" t="s">
        <v>60</v>
      </c>
      <c r="C23" s="13" t="s">
        <v>13</v>
      </c>
      <c r="D23" s="13" t="s">
        <v>54</v>
      </c>
      <c r="E23" s="14">
        <v>111.5</v>
      </c>
      <c r="F23" s="15">
        <f>ROUND(E23/150*100*0.4,2)</f>
        <v>29.73</v>
      </c>
      <c r="G23" s="14">
        <v>72.68</v>
      </c>
      <c r="H23" s="15">
        <f>ROUND(G23*0.6,2)</f>
        <v>43.61</v>
      </c>
      <c r="I23" s="18">
        <f>F23+H23</f>
        <v>73.34</v>
      </c>
      <c r="J23" s="18"/>
    </row>
    <row r="24" customHeight="1" spans="1:10">
      <c r="A24" s="13" t="s">
        <v>61</v>
      </c>
      <c r="B24" s="13" t="s">
        <v>62</v>
      </c>
      <c r="C24" s="13" t="s">
        <v>13</v>
      </c>
      <c r="D24" s="13" t="s">
        <v>54</v>
      </c>
      <c r="E24" s="14">
        <v>109.5</v>
      </c>
      <c r="F24" s="15"/>
      <c r="G24" s="14" t="s">
        <v>24</v>
      </c>
      <c r="H24" s="15"/>
      <c r="I24" s="18"/>
      <c r="J24" s="18"/>
    </row>
    <row r="25" customHeight="1" spans="1:10">
      <c r="A25" s="13" t="s">
        <v>63</v>
      </c>
      <c r="B25" s="13" t="s">
        <v>64</v>
      </c>
      <c r="C25" s="13" t="s">
        <v>13</v>
      </c>
      <c r="D25" s="13" t="s">
        <v>54</v>
      </c>
      <c r="E25" s="14">
        <v>110</v>
      </c>
      <c r="F25" s="15"/>
      <c r="G25" s="14" t="s">
        <v>24</v>
      </c>
      <c r="H25" s="15"/>
      <c r="I25" s="18"/>
      <c r="J25" s="18"/>
    </row>
    <row r="26" s="2" customFormat="1" customHeight="1" spans="1:10">
      <c r="A26" s="10" t="s">
        <v>65</v>
      </c>
      <c r="B26" s="10" t="s">
        <v>66</v>
      </c>
      <c r="C26" s="10" t="s">
        <v>13</v>
      </c>
      <c r="D26" s="10" t="s">
        <v>67</v>
      </c>
      <c r="E26" s="11">
        <v>102.5</v>
      </c>
      <c r="F26" s="12">
        <f>ROUND(E26/150*100*0.4,2)</f>
        <v>27.33</v>
      </c>
      <c r="G26" s="12">
        <v>83.16</v>
      </c>
      <c r="H26" s="12">
        <f>ROUND(G26*0.6,2)</f>
        <v>49.9</v>
      </c>
      <c r="I26" s="17">
        <f>F26+H26</f>
        <v>77.23</v>
      </c>
      <c r="J26" s="17" t="s">
        <v>15</v>
      </c>
    </row>
    <row r="27" customHeight="1" spans="1:10">
      <c r="A27" s="13" t="s">
        <v>68</v>
      </c>
      <c r="B27" s="13" t="s">
        <v>69</v>
      </c>
      <c r="C27" s="13" t="s">
        <v>13</v>
      </c>
      <c r="D27" s="13" t="s">
        <v>67</v>
      </c>
      <c r="E27" s="14">
        <v>99.5</v>
      </c>
      <c r="F27" s="15">
        <f>ROUND(E27/150*100*0.4,2)</f>
        <v>26.53</v>
      </c>
      <c r="G27" s="15">
        <v>80</v>
      </c>
      <c r="H27" s="15">
        <f>ROUND(G27*0.6,2)</f>
        <v>48</v>
      </c>
      <c r="I27" s="18">
        <f>F27+H27</f>
        <v>74.53</v>
      </c>
      <c r="J27" s="18"/>
    </row>
    <row r="28" customHeight="1" spans="1:10">
      <c r="A28" s="13" t="s">
        <v>70</v>
      </c>
      <c r="B28" s="13" t="s">
        <v>71</v>
      </c>
      <c r="C28" s="13" t="s">
        <v>13</v>
      </c>
      <c r="D28" s="13" t="s">
        <v>67</v>
      </c>
      <c r="E28" s="14">
        <v>107</v>
      </c>
      <c r="F28" s="15">
        <f>ROUND(E28/150*100*0.4,2)</f>
        <v>28.53</v>
      </c>
      <c r="G28" s="15">
        <v>75.75</v>
      </c>
      <c r="H28" s="15">
        <f>ROUND(G28*0.6,2)</f>
        <v>45.45</v>
      </c>
      <c r="I28" s="18">
        <f>F28+H28</f>
        <v>73.98</v>
      </c>
      <c r="J28" s="18"/>
    </row>
    <row r="29" customHeight="1" spans="1:10">
      <c r="A29" s="13" t="s">
        <v>72</v>
      </c>
      <c r="B29" s="13" t="s">
        <v>73</v>
      </c>
      <c r="C29" s="13" t="s">
        <v>13</v>
      </c>
      <c r="D29" s="13" t="s">
        <v>67</v>
      </c>
      <c r="E29" s="14">
        <v>103.5</v>
      </c>
      <c r="F29" s="15">
        <f>ROUND(E29/150*100*0.4,2)</f>
        <v>27.6</v>
      </c>
      <c r="G29" s="15">
        <v>76.6</v>
      </c>
      <c r="H29" s="15">
        <f>ROUND(G29*0.6,2)</f>
        <v>45.96</v>
      </c>
      <c r="I29" s="18">
        <f>F29+H29</f>
        <v>73.56</v>
      </c>
      <c r="J29" s="18"/>
    </row>
    <row r="30" customHeight="1" spans="1:10">
      <c r="A30" s="13" t="s">
        <v>74</v>
      </c>
      <c r="B30" s="13" t="s">
        <v>75</v>
      </c>
      <c r="C30" s="13" t="s">
        <v>13</v>
      </c>
      <c r="D30" s="13" t="s">
        <v>67</v>
      </c>
      <c r="E30" s="14">
        <v>109.5</v>
      </c>
      <c r="F30" s="15">
        <f>ROUND(E30/150*100*0.4,2)</f>
        <v>29.2</v>
      </c>
      <c r="G30" s="15">
        <v>71.74</v>
      </c>
      <c r="H30" s="15">
        <f>ROUND(G30*0.6,2)</f>
        <v>43.04</v>
      </c>
      <c r="I30" s="18">
        <f>F30+H30</f>
        <v>72.24</v>
      </c>
      <c r="J30" s="18"/>
    </row>
    <row r="31" customHeight="1" spans="1:10">
      <c r="A31" s="13" t="s">
        <v>76</v>
      </c>
      <c r="B31" s="13" t="s">
        <v>77</v>
      </c>
      <c r="C31" s="13" t="s">
        <v>13</v>
      </c>
      <c r="D31" s="13" t="s">
        <v>67</v>
      </c>
      <c r="E31" s="14">
        <v>98</v>
      </c>
      <c r="F31" s="15"/>
      <c r="G31" s="15" t="s">
        <v>24</v>
      </c>
      <c r="H31" s="15"/>
      <c r="I31" s="18"/>
      <c r="J31" s="18"/>
    </row>
    <row r="32" s="2" customFormat="1" customHeight="1" spans="1:10">
      <c r="A32" s="10" t="s">
        <v>78</v>
      </c>
      <c r="B32" s="10" t="s">
        <v>79</v>
      </c>
      <c r="C32" s="10" t="s">
        <v>80</v>
      </c>
      <c r="D32" s="10" t="s">
        <v>81</v>
      </c>
      <c r="E32" s="11">
        <v>100.5</v>
      </c>
      <c r="F32" s="12">
        <f>ROUND(E32/150*100*0.4,2)</f>
        <v>26.8</v>
      </c>
      <c r="G32" s="11">
        <v>80.86</v>
      </c>
      <c r="H32" s="12">
        <f>ROUND(G32*0.6,2)</f>
        <v>48.52</v>
      </c>
      <c r="I32" s="17">
        <f>F32+H32</f>
        <v>75.32</v>
      </c>
      <c r="J32" s="17" t="s">
        <v>15</v>
      </c>
    </row>
    <row r="33" customHeight="1" spans="1:10">
      <c r="A33" s="13" t="s">
        <v>82</v>
      </c>
      <c r="B33" s="13" t="s">
        <v>83</v>
      </c>
      <c r="C33" s="13" t="s">
        <v>80</v>
      </c>
      <c r="D33" s="13" t="s">
        <v>81</v>
      </c>
      <c r="E33" s="14">
        <v>103.5</v>
      </c>
      <c r="F33" s="15">
        <f>ROUND(E33/150*100*0.4,2)</f>
        <v>27.6</v>
      </c>
      <c r="G33" s="14">
        <v>77.14</v>
      </c>
      <c r="H33" s="15">
        <f>ROUND(G33*0.6,2)</f>
        <v>46.28</v>
      </c>
      <c r="I33" s="18">
        <f>F33+H33</f>
        <v>73.88</v>
      </c>
      <c r="J33" s="18"/>
    </row>
    <row r="34" customHeight="1" spans="1:10">
      <c r="A34" s="13" t="s">
        <v>84</v>
      </c>
      <c r="B34" s="13" t="s">
        <v>85</v>
      </c>
      <c r="C34" s="13" t="s">
        <v>80</v>
      </c>
      <c r="D34" s="13" t="s">
        <v>81</v>
      </c>
      <c r="E34" s="14">
        <v>95.5</v>
      </c>
      <c r="F34" s="15">
        <f>ROUND(E34/150*100*0.4,2)</f>
        <v>25.47</v>
      </c>
      <c r="G34" s="14">
        <v>78.36</v>
      </c>
      <c r="H34" s="15">
        <f>ROUND(G34*0.6,2)</f>
        <v>47.02</v>
      </c>
      <c r="I34" s="18">
        <f>F34+H34</f>
        <v>72.49</v>
      </c>
      <c r="J34" s="18"/>
    </row>
    <row r="35" customHeight="1" spans="1:10">
      <c r="A35" s="13" t="s">
        <v>86</v>
      </c>
      <c r="B35" s="13" t="s">
        <v>87</v>
      </c>
      <c r="C35" s="13" t="s">
        <v>80</v>
      </c>
      <c r="D35" s="13" t="s">
        <v>81</v>
      </c>
      <c r="E35" s="14">
        <v>98</v>
      </c>
      <c r="F35" s="15">
        <f>ROUND(E35/150*100*0.4,2)</f>
        <v>26.13</v>
      </c>
      <c r="G35" s="14">
        <v>74.28</v>
      </c>
      <c r="H35" s="15">
        <f>ROUND(G35*0.6,2)</f>
        <v>44.57</v>
      </c>
      <c r="I35" s="18">
        <f>F35+H35</f>
        <v>70.7</v>
      </c>
      <c r="J35" s="18"/>
    </row>
    <row r="36" customHeight="1" spans="1:10">
      <c r="A36" s="13" t="s">
        <v>88</v>
      </c>
      <c r="B36" s="13" t="s">
        <v>89</v>
      </c>
      <c r="C36" s="13" t="s">
        <v>80</v>
      </c>
      <c r="D36" s="13" t="s">
        <v>81</v>
      </c>
      <c r="E36" s="14">
        <v>98.5</v>
      </c>
      <c r="F36" s="15"/>
      <c r="G36" s="14" t="s">
        <v>24</v>
      </c>
      <c r="H36" s="15"/>
      <c r="I36" s="18"/>
      <c r="J36" s="18"/>
    </row>
    <row r="37" customHeight="1" spans="1:10">
      <c r="A37" s="13" t="s">
        <v>90</v>
      </c>
      <c r="B37" s="13" t="s">
        <v>91</v>
      </c>
      <c r="C37" s="13" t="s">
        <v>80</v>
      </c>
      <c r="D37" s="13" t="s">
        <v>81</v>
      </c>
      <c r="E37" s="14">
        <v>103</v>
      </c>
      <c r="F37" s="15"/>
      <c r="G37" s="14" t="s">
        <v>24</v>
      </c>
      <c r="H37" s="15"/>
      <c r="I37" s="18"/>
      <c r="J37" s="18"/>
    </row>
    <row r="38" s="2" customFormat="1" customHeight="1" spans="1:10">
      <c r="A38" s="10" t="s">
        <v>92</v>
      </c>
      <c r="B38" s="10" t="s">
        <v>93</v>
      </c>
      <c r="C38" s="10" t="s">
        <v>94</v>
      </c>
      <c r="D38" s="10" t="s">
        <v>95</v>
      </c>
      <c r="E38" s="11">
        <v>115.5</v>
      </c>
      <c r="F38" s="12">
        <f>ROUND(E38/150*100*0.4,2)</f>
        <v>30.8</v>
      </c>
      <c r="G38" s="11">
        <v>84.66</v>
      </c>
      <c r="H38" s="12">
        <f>ROUND(G38*0.6,2)</f>
        <v>50.8</v>
      </c>
      <c r="I38" s="17">
        <f>F38+H38</f>
        <v>81.6</v>
      </c>
      <c r="J38" s="17" t="s">
        <v>15</v>
      </c>
    </row>
    <row r="39" customHeight="1" spans="1:10">
      <c r="A39" s="13" t="s">
        <v>96</v>
      </c>
      <c r="B39" s="13" t="s">
        <v>97</v>
      </c>
      <c r="C39" s="13" t="s">
        <v>94</v>
      </c>
      <c r="D39" s="13" t="s">
        <v>95</v>
      </c>
      <c r="E39" s="14">
        <v>104</v>
      </c>
      <c r="F39" s="15">
        <f>ROUND(E39/150*100*0.4,2)</f>
        <v>27.73</v>
      </c>
      <c r="G39" s="14">
        <v>82.38</v>
      </c>
      <c r="H39" s="15">
        <f>ROUND(G39*0.6,2)</f>
        <v>49.43</v>
      </c>
      <c r="I39" s="18">
        <f>F39+H39</f>
        <v>77.16</v>
      </c>
      <c r="J39" s="18"/>
    </row>
    <row r="40" customHeight="1" spans="1:10">
      <c r="A40" s="13" t="s">
        <v>98</v>
      </c>
      <c r="B40" s="13" t="s">
        <v>99</v>
      </c>
      <c r="C40" s="13" t="s">
        <v>94</v>
      </c>
      <c r="D40" s="13" t="s">
        <v>95</v>
      </c>
      <c r="E40" s="14">
        <v>107.5</v>
      </c>
      <c r="F40" s="15">
        <f>ROUND(E40/150*100*0.4,2)</f>
        <v>28.67</v>
      </c>
      <c r="G40" s="15">
        <v>79.56</v>
      </c>
      <c r="H40" s="15">
        <f>ROUND(G40*0.6,2)</f>
        <v>47.74</v>
      </c>
      <c r="I40" s="18">
        <f>F40+H40</f>
        <v>76.41</v>
      </c>
      <c r="J40" s="18"/>
    </row>
    <row r="41" customHeight="1" spans="1:10">
      <c r="A41" s="13" t="s">
        <v>100</v>
      </c>
      <c r="B41" s="13" t="s">
        <v>101</v>
      </c>
      <c r="C41" s="13" t="s">
        <v>94</v>
      </c>
      <c r="D41" s="13" t="s">
        <v>95</v>
      </c>
      <c r="E41" s="14">
        <v>100.5</v>
      </c>
      <c r="F41" s="15">
        <f>ROUND(E41/150*100*0.4,2)</f>
        <v>26.8</v>
      </c>
      <c r="G41" s="14">
        <v>73.55</v>
      </c>
      <c r="H41" s="15">
        <f>ROUND(G41*0.6,2)</f>
        <v>44.13</v>
      </c>
      <c r="I41" s="18">
        <f>F41+H41</f>
        <v>70.93</v>
      </c>
      <c r="J41" s="18"/>
    </row>
    <row r="42" customHeight="1" spans="1:10">
      <c r="A42" s="13" t="s">
        <v>102</v>
      </c>
      <c r="B42" s="13" t="s">
        <v>103</v>
      </c>
      <c r="C42" s="13" t="s">
        <v>94</v>
      </c>
      <c r="D42" s="13" t="s">
        <v>95</v>
      </c>
      <c r="E42" s="14">
        <v>95.5</v>
      </c>
      <c r="F42" s="15">
        <f>ROUND(E42/150*100*0.4,2)</f>
        <v>25.47</v>
      </c>
      <c r="G42" s="14">
        <v>73.56</v>
      </c>
      <c r="H42" s="15">
        <f>ROUND(G42*0.6,2)</f>
        <v>44.14</v>
      </c>
      <c r="I42" s="18">
        <f>F42+H42</f>
        <v>69.61</v>
      </c>
      <c r="J42" s="18"/>
    </row>
    <row r="43" customHeight="1" spans="1:10">
      <c r="A43" s="13" t="s">
        <v>104</v>
      </c>
      <c r="B43" s="13" t="s">
        <v>105</v>
      </c>
      <c r="C43" s="13" t="s">
        <v>94</v>
      </c>
      <c r="D43" s="13" t="s">
        <v>95</v>
      </c>
      <c r="E43" s="14">
        <v>104.5</v>
      </c>
      <c r="F43" s="15"/>
      <c r="G43" s="14" t="s">
        <v>24</v>
      </c>
      <c r="H43" s="15"/>
      <c r="I43" s="18"/>
      <c r="J43" s="18"/>
    </row>
    <row r="44" s="2" customFormat="1" customHeight="1" spans="1:10">
      <c r="A44" s="10" t="s">
        <v>106</v>
      </c>
      <c r="B44" s="10" t="s">
        <v>107</v>
      </c>
      <c r="C44" s="10" t="s">
        <v>94</v>
      </c>
      <c r="D44" s="10" t="s">
        <v>108</v>
      </c>
      <c r="E44" s="11">
        <v>110.5</v>
      </c>
      <c r="F44" s="12">
        <f t="shared" ref="F44:F51" si="0">ROUND(E44/150*100*0.4,2)</f>
        <v>29.47</v>
      </c>
      <c r="G44" s="11">
        <v>85.34</v>
      </c>
      <c r="H44" s="12">
        <f t="shared" ref="H44:H51" si="1">ROUND(G44*0.6,2)</f>
        <v>51.2</v>
      </c>
      <c r="I44" s="17">
        <f t="shared" ref="I44:I51" si="2">F44+H44</f>
        <v>80.67</v>
      </c>
      <c r="J44" s="17" t="s">
        <v>15</v>
      </c>
    </row>
    <row r="45" s="2" customFormat="1" customHeight="1" spans="1:10">
      <c r="A45" s="10" t="s">
        <v>109</v>
      </c>
      <c r="B45" s="10" t="s">
        <v>110</v>
      </c>
      <c r="C45" s="10" t="s">
        <v>94</v>
      </c>
      <c r="D45" s="10" t="s">
        <v>108</v>
      </c>
      <c r="E45" s="11">
        <v>104.5</v>
      </c>
      <c r="F45" s="12">
        <f t="shared" si="0"/>
        <v>27.87</v>
      </c>
      <c r="G45" s="11">
        <v>81.63</v>
      </c>
      <c r="H45" s="12">
        <f t="shared" si="1"/>
        <v>48.98</v>
      </c>
      <c r="I45" s="17">
        <f t="shared" si="2"/>
        <v>76.85</v>
      </c>
      <c r="J45" s="17" t="s">
        <v>15</v>
      </c>
    </row>
    <row r="46" customHeight="1" spans="1:10">
      <c r="A46" s="13" t="s">
        <v>111</v>
      </c>
      <c r="B46" s="13" t="s">
        <v>112</v>
      </c>
      <c r="C46" s="13" t="s">
        <v>94</v>
      </c>
      <c r="D46" s="13" t="s">
        <v>108</v>
      </c>
      <c r="E46" s="14">
        <v>107</v>
      </c>
      <c r="F46" s="15">
        <f t="shared" si="0"/>
        <v>28.53</v>
      </c>
      <c r="G46" s="15">
        <v>79.4</v>
      </c>
      <c r="H46" s="15">
        <f t="shared" si="1"/>
        <v>47.64</v>
      </c>
      <c r="I46" s="18">
        <f t="shared" si="2"/>
        <v>76.17</v>
      </c>
      <c r="J46" s="18"/>
    </row>
    <row r="47" customHeight="1" spans="1:10">
      <c r="A47" s="13" t="s">
        <v>113</v>
      </c>
      <c r="B47" s="13" t="s">
        <v>114</v>
      </c>
      <c r="C47" s="13" t="s">
        <v>94</v>
      </c>
      <c r="D47" s="13" t="s">
        <v>108</v>
      </c>
      <c r="E47" s="14">
        <v>103</v>
      </c>
      <c r="F47" s="15">
        <f t="shared" si="0"/>
        <v>27.47</v>
      </c>
      <c r="G47" s="14">
        <v>80.78</v>
      </c>
      <c r="H47" s="15">
        <f t="shared" si="1"/>
        <v>48.47</v>
      </c>
      <c r="I47" s="18">
        <f t="shared" si="2"/>
        <v>75.94</v>
      </c>
      <c r="J47" s="18"/>
    </row>
    <row r="48" customHeight="1" spans="1:10">
      <c r="A48" s="13" t="s">
        <v>115</v>
      </c>
      <c r="B48" s="13" t="s">
        <v>116</v>
      </c>
      <c r="C48" s="13" t="s">
        <v>94</v>
      </c>
      <c r="D48" s="13" t="s">
        <v>108</v>
      </c>
      <c r="E48" s="14">
        <v>99</v>
      </c>
      <c r="F48" s="15">
        <f t="shared" si="0"/>
        <v>26.4</v>
      </c>
      <c r="G48" s="14">
        <v>80.96</v>
      </c>
      <c r="H48" s="15">
        <f t="shared" si="1"/>
        <v>48.58</v>
      </c>
      <c r="I48" s="18">
        <f t="shared" si="2"/>
        <v>74.98</v>
      </c>
      <c r="J48" s="18"/>
    </row>
    <row r="49" customHeight="1" spans="1:10">
      <c r="A49" s="13" t="s">
        <v>117</v>
      </c>
      <c r="B49" s="13" t="s">
        <v>118</v>
      </c>
      <c r="C49" s="13" t="s">
        <v>94</v>
      </c>
      <c r="D49" s="13" t="s">
        <v>108</v>
      </c>
      <c r="E49" s="14">
        <v>96</v>
      </c>
      <c r="F49" s="15">
        <f t="shared" si="0"/>
        <v>25.6</v>
      </c>
      <c r="G49" s="14">
        <v>80.35</v>
      </c>
      <c r="H49" s="15">
        <f t="shared" si="1"/>
        <v>48.21</v>
      </c>
      <c r="I49" s="18">
        <f t="shared" si="2"/>
        <v>73.81</v>
      </c>
      <c r="J49" s="18"/>
    </row>
    <row r="50" customHeight="1" spans="1:10">
      <c r="A50" s="13" t="s">
        <v>119</v>
      </c>
      <c r="B50" s="13" t="s">
        <v>120</v>
      </c>
      <c r="C50" s="13" t="s">
        <v>94</v>
      </c>
      <c r="D50" s="13" t="s">
        <v>108</v>
      </c>
      <c r="E50" s="14">
        <v>95</v>
      </c>
      <c r="F50" s="15">
        <f t="shared" si="0"/>
        <v>25.33</v>
      </c>
      <c r="G50" s="14">
        <v>79.11</v>
      </c>
      <c r="H50" s="15">
        <f t="shared" si="1"/>
        <v>47.47</v>
      </c>
      <c r="I50" s="18">
        <f t="shared" si="2"/>
        <v>72.8</v>
      </c>
      <c r="J50" s="18"/>
    </row>
    <row r="51" customHeight="1" spans="1:10">
      <c r="A51" s="13" t="s">
        <v>121</v>
      </c>
      <c r="B51" s="13" t="s">
        <v>122</v>
      </c>
      <c r="C51" s="13" t="s">
        <v>94</v>
      </c>
      <c r="D51" s="13" t="s">
        <v>108</v>
      </c>
      <c r="E51" s="14">
        <v>89</v>
      </c>
      <c r="F51" s="15">
        <f t="shared" si="0"/>
        <v>23.73</v>
      </c>
      <c r="G51" s="14">
        <v>74.71</v>
      </c>
      <c r="H51" s="15">
        <f t="shared" si="1"/>
        <v>44.83</v>
      </c>
      <c r="I51" s="18">
        <f t="shared" si="2"/>
        <v>68.56</v>
      </c>
      <c r="J51" s="18"/>
    </row>
    <row r="52" customHeight="1" spans="1:10">
      <c r="A52" s="13" t="s">
        <v>123</v>
      </c>
      <c r="B52" s="13" t="s">
        <v>124</v>
      </c>
      <c r="C52" s="13" t="s">
        <v>94</v>
      </c>
      <c r="D52" s="13" t="s">
        <v>108</v>
      </c>
      <c r="E52" s="14">
        <v>85</v>
      </c>
      <c r="F52" s="15"/>
      <c r="G52" s="14" t="s">
        <v>24</v>
      </c>
      <c r="H52" s="15"/>
      <c r="I52" s="18"/>
      <c r="J52" s="18"/>
    </row>
    <row r="53" s="2" customFormat="1" customHeight="1" spans="1:10">
      <c r="A53" s="10" t="s">
        <v>125</v>
      </c>
      <c r="B53" s="10" t="s">
        <v>126</v>
      </c>
      <c r="C53" s="10" t="s">
        <v>127</v>
      </c>
      <c r="D53" s="10" t="s">
        <v>95</v>
      </c>
      <c r="E53" s="11">
        <v>113</v>
      </c>
      <c r="F53" s="12">
        <f t="shared" ref="F53:F69" si="3">ROUND(E53/150*100*0.4,2)</f>
        <v>30.13</v>
      </c>
      <c r="G53" s="11">
        <v>88.24</v>
      </c>
      <c r="H53" s="12">
        <f t="shared" ref="H53:H69" si="4">ROUND(G53*0.6,2)</f>
        <v>52.94</v>
      </c>
      <c r="I53" s="17">
        <f t="shared" ref="I53:I69" si="5">F53+H53</f>
        <v>83.07</v>
      </c>
      <c r="J53" s="17" t="s">
        <v>15</v>
      </c>
    </row>
    <row r="54" customHeight="1" spans="1:10">
      <c r="A54" s="13" t="s">
        <v>128</v>
      </c>
      <c r="B54" s="13" t="s">
        <v>129</v>
      </c>
      <c r="C54" s="13" t="s">
        <v>127</v>
      </c>
      <c r="D54" s="13" t="s">
        <v>95</v>
      </c>
      <c r="E54" s="14">
        <v>107</v>
      </c>
      <c r="F54" s="15">
        <f t="shared" si="3"/>
        <v>28.53</v>
      </c>
      <c r="G54" s="14">
        <v>86.48</v>
      </c>
      <c r="H54" s="15">
        <f t="shared" si="4"/>
        <v>51.89</v>
      </c>
      <c r="I54" s="18">
        <f t="shared" si="5"/>
        <v>80.42</v>
      </c>
      <c r="J54" s="18"/>
    </row>
    <row r="55" customHeight="1" spans="1:10">
      <c r="A55" s="13" t="s">
        <v>130</v>
      </c>
      <c r="B55" s="13" t="s">
        <v>131</v>
      </c>
      <c r="C55" s="13" t="s">
        <v>127</v>
      </c>
      <c r="D55" s="13" t="s">
        <v>95</v>
      </c>
      <c r="E55" s="14">
        <v>110.5</v>
      </c>
      <c r="F55" s="15">
        <f t="shared" si="3"/>
        <v>29.47</v>
      </c>
      <c r="G55" s="14">
        <v>83.88</v>
      </c>
      <c r="H55" s="15">
        <f t="shared" si="4"/>
        <v>50.33</v>
      </c>
      <c r="I55" s="18">
        <f t="shared" si="5"/>
        <v>79.8</v>
      </c>
      <c r="J55" s="18"/>
    </row>
    <row r="56" customHeight="1" spans="1:10">
      <c r="A56" s="13" t="s">
        <v>132</v>
      </c>
      <c r="B56" s="13" t="s">
        <v>133</v>
      </c>
      <c r="C56" s="13" t="s">
        <v>127</v>
      </c>
      <c r="D56" s="13" t="s">
        <v>95</v>
      </c>
      <c r="E56" s="14">
        <v>103</v>
      </c>
      <c r="F56" s="15">
        <f t="shared" si="3"/>
        <v>27.47</v>
      </c>
      <c r="G56" s="14">
        <v>80.55</v>
      </c>
      <c r="H56" s="15">
        <f t="shared" si="4"/>
        <v>48.33</v>
      </c>
      <c r="I56" s="18">
        <f t="shared" si="5"/>
        <v>75.8</v>
      </c>
      <c r="J56" s="18"/>
    </row>
    <row r="57" customHeight="1" spans="1:10">
      <c r="A57" s="13" t="s">
        <v>134</v>
      </c>
      <c r="B57" s="13" t="s">
        <v>135</v>
      </c>
      <c r="C57" s="13" t="s">
        <v>127</v>
      </c>
      <c r="D57" s="13" t="s">
        <v>95</v>
      </c>
      <c r="E57" s="14">
        <v>103.5</v>
      </c>
      <c r="F57" s="15">
        <f t="shared" si="3"/>
        <v>27.6</v>
      </c>
      <c r="G57" s="14">
        <v>75.14</v>
      </c>
      <c r="H57" s="15">
        <f t="shared" si="4"/>
        <v>45.08</v>
      </c>
      <c r="I57" s="18">
        <f t="shared" si="5"/>
        <v>72.68</v>
      </c>
      <c r="J57" s="18"/>
    </row>
    <row r="58" customHeight="1" spans="1:10">
      <c r="A58" s="13" t="s">
        <v>136</v>
      </c>
      <c r="B58" s="13" t="s">
        <v>137</v>
      </c>
      <c r="C58" s="13" t="s">
        <v>127</v>
      </c>
      <c r="D58" s="13" t="s">
        <v>95</v>
      </c>
      <c r="E58" s="14">
        <v>110</v>
      </c>
      <c r="F58" s="15">
        <f t="shared" si="3"/>
        <v>29.33</v>
      </c>
      <c r="G58" s="14">
        <v>71.21</v>
      </c>
      <c r="H58" s="15">
        <f t="shared" si="4"/>
        <v>42.73</v>
      </c>
      <c r="I58" s="18">
        <f t="shared" si="5"/>
        <v>72.06</v>
      </c>
      <c r="J58" s="18"/>
    </row>
    <row r="59" s="2" customFormat="1" customHeight="1" spans="1:10">
      <c r="A59" s="10" t="s">
        <v>138</v>
      </c>
      <c r="B59" s="10" t="s">
        <v>139</v>
      </c>
      <c r="C59" s="10" t="s">
        <v>127</v>
      </c>
      <c r="D59" s="10" t="s">
        <v>108</v>
      </c>
      <c r="E59" s="11">
        <v>108.5</v>
      </c>
      <c r="F59" s="12">
        <f t="shared" si="3"/>
        <v>28.93</v>
      </c>
      <c r="G59" s="11">
        <v>76.97</v>
      </c>
      <c r="H59" s="12">
        <f t="shared" si="4"/>
        <v>46.18</v>
      </c>
      <c r="I59" s="17">
        <f t="shared" si="5"/>
        <v>75.11</v>
      </c>
      <c r="J59" s="17" t="s">
        <v>15</v>
      </c>
    </row>
    <row r="60" customHeight="1" spans="1:10">
      <c r="A60" s="13" t="s">
        <v>140</v>
      </c>
      <c r="B60" s="13" t="s">
        <v>141</v>
      </c>
      <c r="C60" s="13" t="s">
        <v>127</v>
      </c>
      <c r="D60" s="13" t="s">
        <v>108</v>
      </c>
      <c r="E60" s="14">
        <v>105</v>
      </c>
      <c r="F60" s="15">
        <f t="shared" si="3"/>
        <v>28</v>
      </c>
      <c r="G60" s="14">
        <v>77.42</v>
      </c>
      <c r="H60" s="15">
        <f t="shared" si="4"/>
        <v>46.45</v>
      </c>
      <c r="I60" s="18">
        <f t="shared" si="5"/>
        <v>74.45</v>
      </c>
      <c r="J60" s="18"/>
    </row>
    <row r="61" customHeight="1" spans="1:10">
      <c r="A61" s="13" t="s">
        <v>142</v>
      </c>
      <c r="B61" s="13" t="s">
        <v>143</v>
      </c>
      <c r="C61" s="13" t="s">
        <v>127</v>
      </c>
      <c r="D61" s="13" t="s">
        <v>108</v>
      </c>
      <c r="E61" s="14">
        <v>102</v>
      </c>
      <c r="F61" s="15">
        <f t="shared" si="3"/>
        <v>27.2</v>
      </c>
      <c r="G61" s="14">
        <v>78.27</v>
      </c>
      <c r="H61" s="15">
        <f t="shared" si="4"/>
        <v>46.96</v>
      </c>
      <c r="I61" s="18">
        <f t="shared" si="5"/>
        <v>74.16</v>
      </c>
      <c r="J61" s="18"/>
    </row>
    <row r="62" customHeight="1" spans="1:10">
      <c r="A62" s="13" t="s">
        <v>144</v>
      </c>
      <c r="B62" s="13" t="s">
        <v>145</v>
      </c>
      <c r="C62" s="13" t="s">
        <v>127</v>
      </c>
      <c r="D62" s="13" t="s">
        <v>108</v>
      </c>
      <c r="E62" s="14">
        <v>96</v>
      </c>
      <c r="F62" s="15">
        <f t="shared" si="3"/>
        <v>25.6</v>
      </c>
      <c r="G62" s="14">
        <v>79.49</v>
      </c>
      <c r="H62" s="15">
        <f t="shared" si="4"/>
        <v>47.69</v>
      </c>
      <c r="I62" s="18">
        <f t="shared" si="5"/>
        <v>73.29</v>
      </c>
      <c r="J62" s="18"/>
    </row>
    <row r="63" customHeight="1" spans="1:10">
      <c r="A63" s="13" t="s">
        <v>146</v>
      </c>
      <c r="B63" s="13" t="s">
        <v>147</v>
      </c>
      <c r="C63" s="13" t="s">
        <v>127</v>
      </c>
      <c r="D63" s="13" t="s">
        <v>108</v>
      </c>
      <c r="E63" s="14">
        <v>92</v>
      </c>
      <c r="F63" s="15">
        <f t="shared" si="3"/>
        <v>24.53</v>
      </c>
      <c r="G63" s="14">
        <v>78.39</v>
      </c>
      <c r="H63" s="15">
        <f t="shared" si="4"/>
        <v>47.03</v>
      </c>
      <c r="I63" s="18">
        <f t="shared" si="5"/>
        <v>71.56</v>
      </c>
      <c r="J63" s="18"/>
    </row>
    <row r="64" s="2" customFormat="1" customHeight="1" spans="1:10">
      <c r="A64" s="10" t="s">
        <v>148</v>
      </c>
      <c r="B64" s="10" t="s">
        <v>149</v>
      </c>
      <c r="C64" s="10" t="s">
        <v>127</v>
      </c>
      <c r="D64" s="10" t="s">
        <v>150</v>
      </c>
      <c r="E64" s="11">
        <v>124.5</v>
      </c>
      <c r="F64" s="12">
        <f t="shared" si="3"/>
        <v>33.2</v>
      </c>
      <c r="G64" s="12">
        <v>83.73</v>
      </c>
      <c r="H64" s="12">
        <f t="shared" si="4"/>
        <v>50.24</v>
      </c>
      <c r="I64" s="17">
        <f t="shared" si="5"/>
        <v>83.44</v>
      </c>
      <c r="J64" s="17" t="s">
        <v>15</v>
      </c>
    </row>
    <row r="65" customHeight="1" spans="1:10">
      <c r="A65" s="13" t="s">
        <v>151</v>
      </c>
      <c r="B65" s="13" t="s">
        <v>152</v>
      </c>
      <c r="C65" s="13" t="s">
        <v>127</v>
      </c>
      <c r="D65" s="13" t="s">
        <v>150</v>
      </c>
      <c r="E65" s="14">
        <v>111</v>
      </c>
      <c r="F65" s="15">
        <f t="shared" si="3"/>
        <v>29.6</v>
      </c>
      <c r="G65" s="15">
        <v>81.24</v>
      </c>
      <c r="H65" s="15">
        <f t="shared" si="4"/>
        <v>48.74</v>
      </c>
      <c r="I65" s="18">
        <f t="shared" si="5"/>
        <v>78.34</v>
      </c>
      <c r="J65" s="18"/>
    </row>
    <row r="66" customHeight="1" spans="1:10">
      <c r="A66" s="13" t="s">
        <v>153</v>
      </c>
      <c r="B66" s="13" t="s">
        <v>154</v>
      </c>
      <c r="C66" s="13" t="s">
        <v>127</v>
      </c>
      <c r="D66" s="13" t="s">
        <v>150</v>
      </c>
      <c r="E66" s="14">
        <v>113</v>
      </c>
      <c r="F66" s="15">
        <f t="shared" si="3"/>
        <v>30.13</v>
      </c>
      <c r="G66" s="15">
        <v>79.83</v>
      </c>
      <c r="H66" s="15">
        <f t="shared" si="4"/>
        <v>47.9</v>
      </c>
      <c r="I66" s="18">
        <f t="shared" si="5"/>
        <v>78.03</v>
      </c>
      <c r="J66" s="18"/>
    </row>
    <row r="67" customHeight="1" spans="1:10">
      <c r="A67" s="13" t="s">
        <v>155</v>
      </c>
      <c r="B67" s="13" t="s">
        <v>156</v>
      </c>
      <c r="C67" s="13" t="s">
        <v>127</v>
      </c>
      <c r="D67" s="13" t="s">
        <v>150</v>
      </c>
      <c r="E67" s="14">
        <v>111.5</v>
      </c>
      <c r="F67" s="15">
        <f t="shared" si="3"/>
        <v>29.73</v>
      </c>
      <c r="G67" s="15">
        <v>79.14</v>
      </c>
      <c r="H67" s="15">
        <f t="shared" si="4"/>
        <v>47.48</v>
      </c>
      <c r="I67" s="18">
        <f t="shared" si="5"/>
        <v>77.21</v>
      </c>
      <c r="J67" s="18"/>
    </row>
    <row r="68" customHeight="1" spans="1:10">
      <c r="A68" s="13" t="s">
        <v>157</v>
      </c>
      <c r="B68" s="13" t="s">
        <v>158</v>
      </c>
      <c r="C68" s="13" t="s">
        <v>127</v>
      </c>
      <c r="D68" s="13" t="s">
        <v>150</v>
      </c>
      <c r="E68" s="14">
        <v>111</v>
      </c>
      <c r="F68" s="15">
        <f t="shared" si="3"/>
        <v>29.6</v>
      </c>
      <c r="G68" s="15">
        <v>78.45</v>
      </c>
      <c r="H68" s="15">
        <f t="shared" si="4"/>
        <v>47.07</v>
      </c>
      <c r="I68" s="18">
        <f t="shared" si="5"/>
        <v>76.67</v>
      </c>
      <c r="J68" s="18"/>
    </row>
    <row r="69" customHeight="1" spans="1:10">
      <c r="A69" s="13" t="s">
        <v>159</v>
      </c>
      <c r="B69" s="13" t="s">
        <v>160</v>
      </c>
      <c r="C69" s="13" t="s">
        <v>127</v>
      </c>
      <c r="D69" s="13" t="s">
        <v>150</v>
      </c>
      <c r="E69" s="14">
        <v>112</v>
      </c>
      <c r="F69" s="15">
        <f t="shared" si="3"/>
        <v>29.87</v>
      </c>
      <c r="G69" s="15">
        <v>77.49</v>
      </c>
      <c r="H69" s="15">
        <f t="shared" si="4"/>
        <v>46.49</v>
      </c>
      <c r="I69" s="18">
        <f t="shared" si="5"/>
        <v>76.36</v>
      </c>
      <c r="J69" s="18"/>
    </row>
    <row r="70" customHeight="1" spans="1:10">
      <c r="A70" s="13" t="s">
        <v>161</v>
      </c>
      <c r="B70" s="13" t="s">
        <v>162</v>
      </c>
      <c r="C70" s="13" t="s">
        <v>127</v>
      </c>
      <c r="D70" s="13" t="s">
        <v>150</v>
      </c>
      <c r="E70" s="14">
        <v>112</v>
      </c>
      <c r="F70" s="15"/>
      <c r="G70" s="15" t="s">
        <v>24</v>
      </c>
      <c r="H70" s="15"/>
      <c r="I70" s="18"/>
      <c r="J70" s="18"/>
    </row>
    <row r="71" s="2" customFormat="1" customHeight="1" spans="1:10">
      <c r="A71" s="10" t="s">
        <v>163</v>
      </c>
      <c r="B71" s="10" t="s">
        <v>164</v>
      </c>
      <c r="C71" s="10" t="s">
        <v>165</v>
      </c>
      <c r="D71" s="10" t="s">
        <v>95</v>
      </c>
      <c r="E71" s="11">
        <v>108</v>
      </c>
      <c r="F71" s="12">
        <f>ROUND(E71/150*100*0.4,2)</f>
        <v>28.8</v>
      </c>
      <c r="G71" s="11">
        <v>83.39</v>
      </c>
      <c r="H71" s="12">
        <f>ROUND(G71*0.6,2)</f>
        <v>50.03</v>
      </c>
      <c r="I71" s="17">
        <f>F71+H71</f>
        <v>78.83</v>
      </c>
      <c r="J71" s="17" t="s">
        <v>15</v>
      </c>
    </row>
    <row r="72" customHeight="1" spans="1:10">
      <c r="A72" s="13" t="s">
        <v>166</v>
      </c>
      <c r="B72" s="13" t="s">
        <v>167</v>
      </c>
      <c r="C72" s="13" t="s">
        <v>165</v>
      </c>
      <c r="D72" s="13" t="s">
        <v>95</v>
      </c>
      <c r="E72" s="14">
        <v>98.5</v>
      </c>
      <c r="F72" s="15">
        <f>ROUND(E72/150*100*0.4,2)</f>
        <v>26.27</v>
      </c>
      <c r="G72" s="14">
        <v>82.97</v>
      </c>
      <c r="H72" s="15">
        <f>ROUND(G72*0.6,2)</f>
        <v>49.78</v>
      </c>
      <c r="I72" s="18">
        <f>F72+H72</f>
        <v>76.05</v>
      </c>
      <c r="J72" s="18"/>
    </row>
    <row r="73" customHeight="1" spans="1:10">
      <c r="A73" s="13" t="s">
        <v>168</v>
      </c>
      <c r="B73" s="13" t="s">
        <v>169</v>
      </c>
      <c r="C73" s="13" t="s">
        <v>165</v>
      </c>
      <c r="D73" s="13" t="s">
        <v>95</v>
      </c>
      <c r="E73" s="14">
        <v>102.5</v>
      </c>
      <c r="F73" s="15">
        <f>ROUND(E73/150*100*0.4,2)</f>
        <v>27.33</v>
      </c>
      <c r="G73" s="14">
        <v>80.76</v>
      </c>
      <c r="H73" s="15">
        <f>ROUND(G73*0.6,2)</f>
        <v>48.46</v>
      </c>
      <c r="I73" s="18">
        <f>F73+H73</f>
        <v>75.79</v>
      </c>
      <c r="J73" s="18"/>
    </row>
    <row r="74" customHeight="1" spans="1:10">
      <c r="A74" s="13" t="s">
        <v>170</v>
      </c>
      <c r="B74" s="13" t="s">
        <v>171</v>
      </c>
      <c r="C74" s="13" t="s">
        <v>165</v>
      </c>
      <c r="D74" s="13" t="s">
        <v>95</v>
      </c>
      <c r="E74" s="14">
        <v>99</v>
      </c>
      <c r="F74" s="15">
        <f>ROUND(E74/150*100*0.4,2)</f>
        <v>26.4</v>
      </c>
      <c r="G74" s="14">
        <v>78.33</v>
      </c>
      <c r="H74" s="15">
        <f>ROUND(G74*0.6,2)</f>
        <v>47</v>
      </c>
      <c r="I74" s="18">
        <f>F74+H74</f>
        <v>73.4</v>
      </c>
      <c r="J74" s="18"/>
    </row>
    <row r="75" customHeight="1" spans="1:10">
      <c r="A75" s="13" t="s">
        <v>172</v>
      </c>
      <c r="B75" s="13" t="s">
        <v>173</v>
      </c>
      <c r="C75" s="13" t="s">
        <v>165</v>
      </c>
      <c r="D75" s="13" t="s">
        <v>95</v>
      </c>
      <c r="E75" s="14">
        <v>99</v>
      </c>
      <c r="F75" s="15"/>
      <c r="G75" s="14" t="s">
        <v>24</v>
      </c>
      <c r="H75" s="15"/>
      <c r="I75" s="18"/>
      <c r="J75" s="18"/>
    </row>
    <row r="76" customHeight="1" spans="1:10">
      <c r="A76" s="13" t="s">
        <v>174</v>
      </c>
      <c r="B76" s="13" t="s">
        <v>175</v>
      </c>
      <c r="C76" s="13" t="s">
        <v>165</v>
      </c>
      <c r="D76" s="13" t="s">
        <v>95</v>
      </c>
      <c r="E76" s="14">
        <v>104.5</v>
      </c>
      <c r="F76" s="15"/>
      <c r="G76" s="14" t="s">
        <v>24</v>
      </c>
      <c r="H76" s="15"/>
      <c r="I76" s="18"/>
      <c r="J76" s="18"/>
    </row>
    <row r="77" s="2" customFormat="1" customHeight="1" spans="1:10">
      <c r="A77" s="10" t="s">
        <v>176</v>
      </c>
      <c r="B77" s="10" t="s">
        <v>177</v>
      </c>
      <c r="C77" s="10" t="s">
        <v>165</v>
      </c>
      <c r="D77" s="10" t="s">
        <v>178</v>
      </c>
      <c r="E77" s="11">
        <v>90.5</v>
      </c>
      <c r="F77" s="12">
        <f t="shared" ref="F77:F99" si="6">ROUND(E77/150*100*0.4,2)</f>
        <v>24.13</v>
      </c>
      <c r="G77" s="11">
        <v>87.29</v>
      </c>
      <c r="H77" s="12">
        <f t="shared" ref="H77:H99" si="7">ROUND(G77*0.6,2)</f>
        <v>52.37</v>
      </c>
      <c r="I77" s="17">
        <f t="shared" ref="I77:I99" si="8">F77+H77</f>
        <v>76.5</v>
      </c>
      <c r="J77" s="17" t="s">
        <v>15</v>
      </c>
    </row>
    <row r="78" customHeight="1" spans="1:10">
      <c r="A78" s="13" t="s">
        <v>179</v>
      </c>
      <c r="B78" s="13" t="s">
        <v>180</v>
      </c>
      <c r="C78" s="13" t="s">
        <v>165</v>
      </c>
      <c r="D78" s="13" t="s">
        <v>178</v>
      </c>
      <c r="E78" s="14">
        <v>94</v>
      </c>
      <c r="F78" s="15">
        <f t="shared" si="6"/>
        <v>25.07</v>
      </c>
      <c r="G78" s="14">
        <v>84.45</v>
      </c>
      <c r="H78" s="15">
        <f t="shared" si="7"/>
        <v>50.67</v>
      </c>
      <c r="I78" s="18">
        <f t="shared" si="8"/>
        <v>75.74</v>
      </c>
      <c r="J78" s="18"/>
    </row>
    <row r="79" customHeight="1" spans="1:10">
      <c r="A79" s="13" t="s">
        <v>181</v>
      </c>
      <c r="B79" s="13" t="s">
        <v>182</v>
      </c>
      <c r="C79" s="13" t="s">
        <v>165</v>
      </c>
      <c r="D79" s="13" t="s">
        <v>178</v>
      </c>
      <c r="E79" s="14">
        <v>98.5</v>
      </c>
      <c r="F79" s="15">
        <f t="shared" si="6"/>
        <v>26.27</v>
      </c>
      <c r="G79" s="14">
        <v>82.45</v>
      </c>
      <c r="H79" s="15">
        <f t="shared" si="7"/>
        <v>49.47</v>
      </c>
      <c r="I79" s="18">
        <f t="shared" si="8"/>
        <v>75.74</v>
      </c>
      <c r="J79" s="18"/>
    </row>
    <row r="80" customHeight="1" spans="1:10">
      <c r="A80" s="13" t="s">
        <v>183</v>
      </c>
      <c r="B80" s="13" t="s">
        <v>184</v>
      </c>
      <c r="C80" s="13" t="s">
        <v>165</v>
      </c>
      <c r="D80" s="13" t="s">
        <v>178</v>
      </c>
      <c r="E80" s="14">
        <v>92</v>
      </c>
      <c r="F80" s="15">
        <f t="shared" si="6"/>
        <v>24.53</v>
      </c>
      <c r="G80" s="14">
        <v>85.11</v>
      </c>
      <c r="H80" s="15">
        <f t="shared" si="7"/>
        <v>51.07</v>
      </c>
      <c r="I80" s="18">
        <f t="shared" si="8"/>
        <v>75.6</v>
      </c>
      <c r="J80" s="18"/>
    </row>
    <row r="81" customHeight="1" spans="1:10">
      <c r="A81" s="13" t="s">
        <v>185</v>
      </c>
      <c r="B81" s="13" t="s">
        <v>186</v>
      </c>
      <c r="C81" s="13" t="s">
        <v>165</v>
      </c>
      <c r="D81" s="13" t="s">
        <v>178</v>
      </c>
      <c r="E81" s="14">
        <v>104</v>
      </c>
      <c r="F81" s="15">
        <f t="shared" si="6"/>
        <v>27.73</v>
      </c>
      <c r="G81" s="14">
        <v>76.14</v>
      </c>
      <c r="H81" s="15">
        <f t="shared" si="7"/>
        <v>45.68</v>
      </c>
      <c r="I81" s="18">
        <f t="shared" si="8"/>
        <v>73.41</v>
      </c>
      <c r="J81" s="18"/>
    </row>
    <row r="82" customHeight="1" spans="1:10">
      <c r="A82" s="13" t="s">
        <v>187</v>
      </c>
      <c r="B82" s="13" t="s">
        <v>188</v>
      </c>
      <c r="C82" s="13" t="s">
        <v>165</v>
      </c>
      <c r="D82" s="13" t="s">
        <v>178</v>
      </c>
      <c r="E82" s="14">
        <v>92.5</v>
      </c>
      <c r="F82" s="15">
        <f t="shared" si="6"/>
        <v>24.67</v>
      </c>
      <c r="G82" s="14">
        <v>80.82</v>
      </c>
      <c r="H82" s="15">
        <f t="shared" si="7"/>
        <v>48.49</v>
      </c>
      <c r="I82" s="18">
        <f t="shared" si="8"/>
        <v>73.16</v>
      </c>
      <c r="J82" s="18"/>
    </row>
    <row r="83" customHeight="1" spans="1:10">
      <c r="A83" s="13" t="s">
        <v>189</v>
      </c>
      <c r="B83" s="13" t="s">
        <v>190</v>
      </c>
      <c r="C83" s="13" t="s">
        <v>165</v>
      </c>
      <c r="D83" s="13" t="s">
        <v>178</v>
      </c>
      <c r="E83" s="14">
        <v>90.5</v>
      </c>
      <c r="F83" s="15">
        <f t="shared" si="6"/>
        <v>24.13</v>
      </c>
      <c r="G83" s="14">
        <v>76.07</v>
      </c>
      <c r="H83" s="15">
        <f t="shared" si="7"/>
        <v>45.64</v>
      </c>
      <c r="I83" s="18">
        <f t="shared" si="8"/>
        <v>69.77</v>
      </c>
      <c r="J83" s="18"/>
    </row>
    <row r="84" s="2" customFormat="1" customHeight="1" spans="1:10">
      <c r="A84" s="10" t="s">
        <v>191</v>
      </c>
      <c r="B84" s="10" t="s">
        <v>192</v>
      </c>
      <c r="C84" s="10" t="s">
        <v>193</v>
      </c>
      <c r="D84" s="10" t="s">
        <v>95</v>
      </c>
      <c r="E84" s="11">
        <v>117</v>
      </c>
      <c r="F84" s="12">
        <f t="shared" si="6"/>
        <v>31.2</v>
      </c>
      <c r="G84" s="11">
        <v>89.17</v>
      </c>
      <c r="H84" s="12">
        <f t="shared" si="7"/>
        <v>53.5</v>
      </c>
      <c r="I84" s="17">
        <f t="shared" si="8"/>
        <v>84.7</v>
      </c>
      <c r="J84" s="17" t="s">
        <v>15</v>
      </c>
    </row>
    <row r="85" s="2" customFormat="1" customHeight="1" spans="1:10">
      <c r="A85" s="10" t="s">
        <v>194</v>
      </c>
      <c r="B85" s="10" t="s">
        <v>195</v>
      </c>
      <c r="C85" s="10" t="s">
        <v>193</v>
      </c>
      <c r="D85" s="10" t="s">
        <v>95</v>
      </c>
      <c r="E85" s="11">
        <v>114</v>
      </c>
      <c r="F85" s="12">
        <f t="shared" si="6"/>
        <v>30.4</v>
      </c>
      <c r="G85" s="11">
        <v>87.34</v>
      </c>
      <c r="H85" s="12">
        <f t="shared" si="7"/>
        <v>52.4</v>
      </c>
      <c r="I85" s="17">
        <f t="shared" si="8"/>
        <v>82.8</v>
      </c>
      <c r="J85" s="17" t="s">
        <v>15</v>
      </c>
    </row>
    <row r="86" s="2" customFormat="1" customHeight="1" spans="1:10">
      <c r="A86" s="10" t="s">
        <v>196</v>
      </c>
      <c r="B86" s="10" t="s">
        <v>197</v>
      </c>
      <c r="C86" s="10" t="s">
        <v>193</v>
      </c>
      <c r="D86" s="10" t="s">
        <v>95</v>
      </c>
      <c r="E86" s="11">
        <v>110.5</v>
      </c>
      <c r="F86" s="12">
        <f t="shared" si="6"/>
        <v>29.47</v>
      </c>
      <c r="G86" s="11">
        <v>87.79</v>
      </c>
      <c r="H86" s="12">
        <f t="shared" si="7"/>
        <v>52.67</v>
      </c>
      <c r="I86" s="17">
        <f t="shared" si="8"/>
        <v>82.14</v>
      </c>
      <c r="J86" s="17" t="s">
        <v>15</v>
      </c>
    </row>
    <row r="87" customHeight="1" spans="1:10">
      <c r="A87" s="13" t="s">
        <v>198</v>
      </c>
      <c r="B87" s="13" t="s">
        <v>199</v>
      </c>
      <c r="C87" s="13" t="s">
        <v>193</v>
      </c>
      <c r="D87" s="13" t="s">
        <v>95</v>
      </c>
      <c r="E87" s="14">
        <v>112.5</v>
      </c>
      <c r="F87" s="15">
        <f t="shared" si="6"/>
        <v>30</v>
      </c>
      <c r="G87" s="14">
        <v>84.91</v>
      </c>
      <c r="H87" s="15">
        <f t="shared" si="7"/>
        <v>50.95</v>
      </c>
      <c r="I87" s="18">
        <f t="shared" si="8"/>
        <v>80.95</v>
      </c>
      <c r="J87" s="18"/>
    </row>
    <row r="88" customHeight="1" spans="1:10">
      <c r="A88" s="13" t="s">
        <v>200</v>
      </c>
      <c r="B88" s="13" t="s">
        <v>201</v>
      </c>
      <c r="C88" s="13" t="s">
        <v>193</v>
      </c>
      <c r="D88" s="13" t="s">
        <v>95</v>
      </c>
      <c r="E88" s="14">
        <v>113</v>
      </c>
      <c r="F88" s="15">
        <f t="shared" si="6"/>
        <v>30.13</v>
      </c>
      <c r="G88" s="14">
        <v>83.76</v>
      </c>
      <c r="H88" s="15">
        <f t="shared" si="7"/>
        <v>50.26</v>
      </c>
      <c r="I88" s="18">
        <f t="shared" si="8"/>
        <v>80.39</v>
      </c>
      <c r="J88" s="18"/>
    </row>
    <row r="89" customHeight="1" spans="1:10">
      <c r="A89" s="13" t="s">
        <v>202</v>
      </c>
      <c r="B89" s="13" t="s">
        <v>203</v>
      </c>
      <c r="C89" s="13" t="s">
        <v>193</v>
      </c>
      <c r="D89" s="13" t="s">
        <v>95</v>
      </c>
      <c r="E89" s="14">
        <v>119.5</v>
      </c>
      <c r="F89" s="15">
        <f t="shared" si="6"/>
        <v>31.87</v>
      </c>
      <c r="G89" s="14">
        <v>80.2</v>
      </c>
      <c r="H89" s="15">
        <f t="shared" si="7"/>
        <v>48.12</v>
      </c>
      <c r="I89" s="18">
        <f t="shared" si="8"/>
        <v>79.99</v>
      </c>
      <c r="J89" s="18"/>
    </row>
    <row r="90" customHeight="1" spans="1:10">
      <c r="A90" s="13" t="s">
        <v>204</v>
      </c>
      <c r="B90" s="13" t="s">
        <v>205</v>
      </c>
      <c r="C90" s="13" t="s">
        <v>193</v>
      </c>
      <c r="D90" s="13" t="s">
        <v>95</v>
      </c>
      <c r="E90" s="14">
        <v>112</v>
      </c>
      <c r="F90" s="15">
        <f t="shared" si="6"/>
        <v>29.87</v>
      </c>
      <c r="G90" s="14">
        <v>83.17</v>
      </c>
      <c r="H90" s="15">
        <f t="shared" si="7"/>
        <v>49.9</v>
      </c>
      <c r="I90" s="18">
        <f t="shared" si="8"/>
        <v>79.77</v>
      </c>
      <c r="J90" s="18"/>
    </row>
    <row r="91" customHeight="1" spans="1:10">
      <c r="A91" s="13" t="s">
        <v>206</v>
      </c>
      <c r="B91" s="13" t="s">
        <v>207</v>
      </c>
      <c r="C91" s="13" t="s">
        <v>193</v>
      </c>
      <c r="D91" s="13" t="s">
        <v>95</v>
      </c>
      <c r="E91" s="14">
        <v>114</v>
      </c>
      <c r="F91" s="15">
        <f t="shared" si="6"/>
        <v>30.4</v>
      </c>
      <c r="G91" s="14">
        <v>82.13</v>
      </c>
      <c r="H91" s="15">
        <f t="shared" si="7"/>
        <v>49.28</v>
      </c>
      <c r="I91" s="18">
        <f t="shared" si="8"/>
        <v>79.68</v>
      </c>
      <c r="J91" s="18"/>
    </row>
    <row r="92" customHeight="1" spans="1:10">
      <c r="A92" s="13" t="s">
        <v>208</v>
      </c>
      <c r="B92" s="13" t="s">
        <v>209</v>
      </c>
      <c r="C92" s="13" t="s">
        <v>193</v>
      </c>
      <c r="D92" s="13" t="s">
        <v>95</v>
      </c>
      <c r="E92" s="14">
        <v>111.5</v>
      </c>
      <c r="F92" s="15">
        <f t="shared" si="6"/>
        <v>29.73</v>
      </c>
      <c r="G92" s="15">
        <v>83.1</v>
      </c>
      <c r="H92" s="15">
        <f t="shared" si="7"/>
        <v>49.86</v>
      </c>
      <c r="I92" s="18">
        <f t="shared" si="8"/>
        <v>79.59</v>
      </c>
      <c r="J92" s="18"/>
    </row>
    <row r="93" customHeight="1" spans="1:10">
      <c r="A93" s="13" t="s">
        <v>210</v>
      </c>
      <c r="B93" s="13" t="s">
        <v>211</v>
      </c>
      <c r="C93" s="13" t="s">
        <v>193</v>
      </c>
      <c r="D93" s="13" t="s">
        <v>95</v>
      </c>
      <c r="E93" s="14">
        <v>111.5</v>
      </c>
      <c r="F93" s="15">
        <f t="shared" si="6"/>
        <v>29.73</v>
      </c>
      <c r="G93" s="14">
        <v>82.84</v>
      </c>
      <c r="H93" s="15">
        <f t="shared" si="7"/>
        <v>49.7</v>
      </c>
      <c r="I93" s="18">
        <f t="shared" si="8"/>
        <v>79.43</v>
      </c>
      <c r="J93" s="18"/>
    </row>
    <row r="94" customHeight="1" spans="1:10">
      <c r="A94" s="13" t="s">
        <v>212</v>
      </c>
      <c r="B94" s="13" t="s">
        <v>213</v>
      </c>
      <c r="C94" s="13" t="s">
        <v>193</v>
      </c>
      <c r="D94" s="13" t="s">
        <v>95</v>
      </c>
      <c r="E94" s="14">
        <v>112</v>
      </c>
      <c r="F94" s="15">
        <f t="shared" si="6"/>
        <v>29.87</v>
      </c>
      <c r="G94" s="14">
        <v>82.22</v>
      </c>
      <c r="H94" s="15">
        <f t="shared" si="7"/>
        <v>49.33</v>
      </c>
      <c r="I94" s="18">
        <f t="shared" si="8"/>
        <v>79.2</v>
      </c>
      <c r="J94" s="18"/>
    </row>
    <row r="95" customHeight="1" spans="1:10">
      <c r="A95" s="13" t="s">
        <v>214</v>
      </c>
      <c r="B95" s="13" t="s">
        <v>215</v>
      </c>
      <c r="C95" s="13" t="s">
        <v>193</v>
      </c>
      <c r="D95" s="13" t="s">
        <v>95</v>
      </c>
      <c r="E95" s="14">
        <v>111</v>
      </c>
      <c r="F95" s="15">
        <f t="shared" si="6"/>
        <v>29.6</v>
      </c>
      <c r="G95" s="14">
        <v>81.74</v>
      </c>
      <c r="H95" s="15">
        <f t="shared" si="7"/>
        <v>49.04</v>
      </c>
      <c r="I95" s="18">
        <f t="shared" si="8"/>
        <v>78.64</v>
      </c>
      <c r="J95" s="18"/>
    </row>
    <row r="96" customHeight="1" spans="1:10">
      <c r="A96" s="13" t="s">
        <v>216</v>
      </c>
      <c r="B96" s="13" t="s">
        <v>217</v>
      </c>
      <c r="C96" s="13" t="s">
        <v>193</v>
      </c>
      <c r="D96" s="13" t="s">
        <v>95</v>
      </c>
      <c r="E96" s="14">
        <v>110</v>
      </c>
      <c r="F96" s="15">
        <f t="shared" si="6"/>
        <v>29.33</v>
      </c>
      <c r="G96" s="14">
        <v>81.84</v>
      </c>
      <c r="H96" s="15">
        <f t="shared" si="7"/>
        <v>49.1</v>
      </c>
      <c r="I96" s="18">
        <f t="shared" si="8"/>
        <v>78.43</v>
      </c>
      <c r="J96" s="18"/>
    </row>
    <row r="97" customHeight="1" spans="1:10">
      <c r="A97" s="13" t="s">
        <v>218</v>
      </c>
      <c r="B97" s="13" t="s">
        <v>219</v>
      </c>
      <c r="C97" s="13" t="s">
        <v>193</v>
      </c>
      <c r="D97" s="13" t="s">
        <v>95</v>
      </c>
      <c r="E97" s="14">
        <v>106.5</v>
      </c>
      <c r="F97" s="15">
        <f t="shared" si="6"/>
        <v>28.4</v>
      </c>
      <c r="G97" s="14">
        <v>82.98</v>
      </c>
      <c r="H97" s="15">
        <f t="shared" si="7"/>
        <v>49.79</v>
      </c>
      <c r="I97" s="18">
        <f t="shared" si="8"/>
        <v>78.19</v>
      </c>
      <c r="J97" s="18"/>
    </row>
    <row r="98" customHeight="1" spans="1:10">
      <c r="A98" s="13" t="s">
        <v>220</v>
      </c>
      <c r="B98" s="13" t="s">
        <v>221</v>
      </c>
      <c r="C98" s="13" t="s">
        <v>193</v>
      </c>
      <c r="D98" s="13" t="s">
        <v>95</v>
      </c>
      <c r="E98" s="14">
        <v>115.5</v>
      </c>
      <c r="F98" s="15">
        <f t="shared" si="6"/>
        <v>30.8</v>
      </c>
      <c r="G98" s="14">
        <v>77.68</v>
      </c>
      <c r="H98" s="15">
        <f t="shared" si="7"/>
        <v>46.61</v>
      </c>
      <c r="I98" s="18">
        <f t="shared" si="8"/>
        <v>77.41</v>
      </c>
      <c r="J98" s="18"/>
    </row>
    <row r="99" customHeight="1" spans="1:10">
      <c r="A99" s="13" t="s">
        <v>222</v>
      </c>
      <c r="B99" s="13" t="s">
        <v>223</v>
      </c>
      <c r="C99" s="13" t="s">
        <v>193</v>
      </c>
      <c r="D99" s="13" t="s">
        <v>95</v>
      </c>
      <c r="E99" s="14">
        <v>106</v>
      </c>
      <c r="F99" s="15">
        <f t="shared" si="6"/>
        <v>28.27</v>
      </c>
      <c r="G99" s="14">
        <v>81.27</v>
      </c>
      <c r="H99" s="15">
        <f t="shared" si="7"/>
        <v>48.76</v>
      </c>
      <c r="I99" s="18">
        <f t="shared" si="8"/>
        <v>77.03</v>
      </c>
      <c r="J99" s="18"/>
    </row>
    <row r="100" customHeight="1" spans="1:10">
      <c r="A100" s="13" t="s">
        <v>224</v>
      </c>
      <c r="B100" s="13" t="s">
        <v>225</v>
      </c>
      <c r="C100" s="13" t="s">
        <v>193</v>
      </c>
      <c r="D100" s="13" t="s">
        <v>95</v>
      </c>
      <c r="E100" s="14">
        <v>106</v>
      </c>
      <c r="F100" s="15"/>
      <c r="G100" s="14" t="s">
        <v>24</v>
      </c>
      <c r="H100" s="15"/>
      <c r="I100" s="18"/>
      <c r="J100" s="18"/>
    </row>
    <row r="101" customHeight="1" spans="1:10">
      <c r="A101" s="13" t="s">
        <v>226</v>
      </c>
      <c r="B101" s="13" t="s">
        <v>227</v>
      </c>
      <c r="C101" s="13" t="s">
        <v>193</v>
      </c>
      <c r="D101" s="13" t="s">
        <v>95</v>
      </c>
      <c r="E101" s="14">
        <v>108</v>
      </c>
      <c r="F101" s="15"/>
      <c r="G101" s="14" t="s">
        <v>24</v>
      </c>
      <c r="H101" s="15"/>
      <c r="I101" s="18"/>
      <c r="J101" s="18"/>
    </row>
    <row r="102" s="2" customFormat="1" customHeight="1" spans="1:10">
      <c r="A102" s="10" t="s">
        <v>228</v>
      </c>
      <c r="B102" s="10" t="s">
        <v>229</v>
      </c>
      <c r="C102" s="10" t="s">
        <v>193</v>
      </c>
      <c r="D102" s="10" t="s">
        <v>230</v>
      </c>
      <c r="E102" s="11">
        <v>120.5</v>
      </c>
      <c r="F102" s="12">
        <f t="shared" ref="F102:F111" si="9">ROUND(E102/150*100*0.4,2)</f>
        <v>32.13</v>
      </c>
      <c r="G102" s="12">
        <v>89.83</v>
      </c>
      <c r="H102" s="12">
        <f t="shared" ref="H102:H111" si="10">ROUND(G102*0.6,2)</f>
        <v>53.9</v>
      </c>
      <c r="I102" s="17">
        <f t="shared" ref="I102:I111" si="11">F102+H102</f>
        <v>86.03</v>
      </c>
      <c r="J102" s="17" t="s">
        <v>15</v>
      </c>
    </row>
    <row r="103" customHeight="1" spans="1:10">
      <c r="A103" s="13" t="s">
        <v>231</v>
      </c>
      <c r="B103" s="13" t="s">
        <v>232</v>
      </c>
      <c r="C103" s="13" t="s">
        <v>193</v>
      </c>
      <c r="D103" s="13" t="s">
        <v>230</v>
      </c>
      <c r="E103" s="14">
        <v>115</v>
      </c>
      <c r="F103" s="15">
        <f t="shared" si="9"/>
        <v>30.67</v>
      </c>
      <c r="G103" s="15">
        <v>85.08</v>
      </c>
      <c r="H103" s="15">
        <f t="shared" si="10"/>
        <v>51.05</v>
      </c>
      <c r="I103" s="18">
        <f t="shared" si="11"/>
        <v>81.72</v>
      </c>
      <c r="J103" s="18"/>
    </row>
    <row r="104" customHeight="1" spans="1:10">
      <c r="A104" s="13" t="s">
        <v>233</v>
      </c>
      <c r="B104" s="13" t="s">
        <v>234</v>
      </c>
      <c r="C104" s="13" t="s">
        <v>193</v>
      </c>
      <c r="D104" s="13" t="s">
        <v>230</v>
      </c>
      <c r="E104" s="14">
        <v>108.5</v>
      </c>
      <c r="F104" s="15">
        <f t="shared" si="9"/>
        <v>28.93</v>
      </c>
      <c r="G104" s="15">
        <v>84.19</v>
      </c>
      <c r="H104" s="15">
        <f t="shared" si="10"/>
        <v>50.51</v>
      </c>
      <c r="I104" s="18">
        <f t="shared" si="11"/>
        <v>79.44</v>
      </c>
      <c r="J104" s="18"/>
    </row>
    <row r="105" customHeight="1" spans="1:10">
      <c r="A105" s="13" t="s">
        <v>235</v>
      </c>
      <c r="B105" s="13" t="s">
        <v>236</v>
      </c>
      <c r="C105" s="13" t="s">
        <v>193</v>
      </c>
      <c r="D105" s="13" t="s">
        <v>230</v>
      </c>
      <c r="E105" s="14">
        <v>109</v>
      </c>
      <c r="F105" s="15">
        <f t="shared" si="9"/>
        <v>29.07</v>
      </c>
      <c r="G105" s="15">
        <v>83.84</v>
      </c>
      <c r="H105" s="15">
        <f t="shared" si="10"/>
        <v>50.3</v>
      </c>
      <c r="I105" s="18">
        <f t="shared" si="11"/>
        <v>79.37</v>
      </c>
      <c r="J105" s="18"/>
    </row>
    <row r="106" customHeight="1" spans="1:10">
      <c r="A106" s="13" t="s">
        <v>237</v>
      </c>
      <c r="B106" s="13" t="s">
        <v>238</v>
      </c>
      <c r="C106" s="13" t="s">
        <v>193</v>
      </c>
      <c r="D106" s="13" t="s">
        <v>230</v>
      </c>
      <c r="E106" s="14">
        <v>111</v>
      </c>
      <c r="F106" s="15">
        <f t="shared" si="9"/>
        <v>29.6</v>
      </c>
      <c r="G106" s="15">
        <v>76.92</v>
      </c>
      <c r="H106" s="15">
        <f t="shared" si="10"/>
        <v>46.15</v>
      </c>
      <c r="I106" s="18">
        <f t="shared" si="11"/>
        <v>75.75</v>
      </c>
      <c r="J106" s="18"/>
    </row>
    <row r="107" customHeight="1" spans="1:10">
      <c r="A107" s="13" t="s">
        <v>239</v>
      </c>
      <c r="B107" s="13" t="s">
        <v>240</v>
      </c>
      <c r="C107" s="13" t="s">
        <v>193</v>
      </c>
      <c r="D107" s="13" t="s">
        <v>230</v>
      </c>
      <c r="E107" s="14">
        <v>108.5</v>
      </c>
      <c r="F107" s="15">
        <f t="shared" si="9"/>
        <v>28.93</v>
      </c>
      <c r="G107" s="15">
        <v>74.17</v>
      </c>
      <c r="H107" s="15">
        <f t="shared" si="10"/>
        <v>44.5</v>
      </c>
      <c r="I107" s="18">
        <f t="shared" si="11"/>
        <v>73.43</v>
      </c>
      <c r="J107" s="18"/>
    </row>
    <row r="108" s="2" customFormat="1" customHeight="1" spans="1:10">
      <c r="A108" s="10" t="s">
        <v>241</v>
      </c>
      <c r="B108" s="10" t="s">
        <v>242</v>
      </c>
      <c r="C108" s="10" t="s">
        <v>193</v>
      </c>
      <c r="D108" s="10" t="s">
        <v>243</v>
      </c>
      <c r="E108" s="11">
        <v>99</v>
      </c>
      <c r="F108" s="12">
        <f t="shared" si="9"/>
        <v>26.4</v>
      </c>
      <c r="G108" s="11">
        <v>87.16</v>
      </c>
      <c r="H108" s="12">
        <f t="shared" si="10"/>
        <v>52.3</v>
      </c>
      <c r="I108" s="17">
        <f t="shared" si="11"/>
        <v>78.7</v>
      </c>
      <c r="J108" s="17" t="s">
        <v>15</v>
      </c>
    </row>
    <row r="109" customHeight="1" spans="1:10">
      <c r="A109" s="13" t="s">
        <v>244</v>
      </c>
      <c r="B109" s="13" t="s">
        <v>245</v>
      </c>
      <c r="C109" s="13" t="s">
        <v>193</v>
      </c>
      <c r="D109" s="13" t="s">
        <v>243</v>
      </c>
      <c r="E109" s="14">
        <v>102.5</v>
      </c>
      <c r="F109" s="15">
        <f t="shared" si="9"/>
        <v>27.33</v>
      </c>
      <c r="G109" s="14">
        <v>85.38</v>
      </c>
      <c r="H109" s="15">
        <f t="shared" si="10"/>
        <v>51.23</v>
      </c>
      <c r="I109" s="18">
        <f t="shared" si="11"/>
        <v>78.56</v>
      </c>
      <c r="J109" s="18"/>
    </row>
    <row r="110" customHeight="1" spans="1:10">
      <c r="A110" s="13" t="s">
        <v>246</v>
      </c>
      <c r="B110" s="13" t="s">
        <v>247</v>
      </c>
      <c r="C110" s="13" t="s">
        <v>193</v>
      </c>
      <c r="D110" s="13" t="s">
        <v>243</v>
      </c>
      <c r="E110" s="14">
        <v>104</v>
      </c>
      <c r="F110" s="15">
        <f t="shared" si="9"/>
        <v>27.73</v>
      </c>
      <c r="G110" s="14">
        <v>81.82</v>
      </c>
      <c r="H110" s="15">
        <f t="shared" si="10"/>
        <v>49.09</v>
      </c>
      <c r="I110" s="18">
        <f t="shared" si="11"/>
        <v>76.82</v>
      </c>
      <c r="J110" s="18"/>
    </row>
    <row r="111" customHeight="1" spans="1:10">
      <c r="A111" s="13" t="s">
        <v>248</v>
      </c>
      <c r="B111" s="13" t="s">
        <v>249</v>
      </c>
      <c r="C111" s="13" t="s">
        <v>193</v>
      </c>
      <c r="D111" s="13" t="s">
        <v>243</v>
      </c>
      <c r="E111" s="14">
        <v>103</v>
      </c>
      <c r="F111" s="15">
        <f t="shared" si="9"/>
        <v>27.47</v>
      </c>
      <c r="G111" s="14">
        <v>78.73</v>
      </c>
      <c r="H111" s="15">
        <f t="shared" si="10"/>
        <v>47.24</v>
      </c>
      <c r="I111" s="18">
        <f t="shared" si="11"/>
        <v>74.71</v>
      </c>
      <c r="J111" s="18"/>
    </row>
    <row r="112" customHeight="1" spans="1:10">
      <c r="A112" s="13" t="s">
        <v>250</v>
      </c>
      <c r="B112" s="13" t="s">
        <v>251</v>
      </c>
      <c r="C112" s="13" t="s">
        <v>193</v>
      </c>
      <c r="D112" s="13" t="s">
        <v>243</v>
      </c>
      <c r="E112" s="14">
        <v>113.5</v>
      </c>
      <c r="F112" s="15"/>
      <c r="G112" s="14" t="s">
        <v>24</v>
      </c>
      <c r="H112" s="15"/>
      <c r="I112" s="18"/>
      <c r="J112" s="18"/>
    </row>
    <row r="113" customHeight="1" spans="1:10">
      <c r="A113" s="13" t="s">
        <v>252</v>
      </c>
      <c r="B113" s="13" t="s">
        <v>253</v>
      </c>
      <c r="C113" s="13" t="s">
        <v>193</v>
      </c>
      <c r="D113" s="13" t="s">
        <v>243</v>
      </c>
      <c r="E113" s="14">
        <v>109.5</v>
      </c>
      <c r="F113" s="15"/>
      <c r="G113" s="14" t="s">
        <v>24</v>
      </c>
      <c r="H113" s="15"/>
      <c r="I113" s="18"/>
      <c r="J113" s="18"/>
    </row>
    <row r="114" s="2" customFormat="1" customHeight="1" spans="1:10">
      <c r="A114" s="10" t="s">
        <v>254</v>
      </c>
      <c r="B114" s="10" t="s">
        <v>255</v>
      </c>
      <c r="C114" s="10" t="s">
        <v>256</v>
      </c>
      <c r="D114" s="10" t="s">
        <v>95</v>
      </c>
      <c r="E114" s="11">
        <v>128</v>
      </c>
      <c r="F114" s="12">
        <f>ROUND(E114/150*100*0.4,2)</f>
        <v>34.13</v>
      </c>
      <c r="G114" s="11">
        <v>88.01</v>
      </c>
      <c r="H114" s="12">
        <f>ROUND(G114*0.6,2)</f>
        <v>52.81</v>
      </c>
      <c r="I114" s="17">
        <f>F114+H114</f>
        <v>86.94</v>
      </c>
      <c r="J114" s="17" t="s">
        <v>15</v>
      </c>
    </row>
    <row r="115" customHeight="1" spans="1:10">
      <c r="A115" s="13" t="s">
        <v>257</v>
      </c>
      <c r="B115" s="13" t="s">
        <v>258</v>
      </c>
      <c r="C115" s="13" t="s">
        <v>256</v>
      </c>
      <c r="D115" s="13" t="s">
        <v>95</v>
      </c>
      <c r="E115" s="14">
        <v>107.5</v>
      </c>
      <c r="F115" s="15">
        <f>ROUND(E115/150*100*0.4,2)</f>
        <v>28.67</v>
      </c>
      <c r="G115" s="14">
        <v>84.12</v>
      </c>
      <c r="H115" s="15">
        <f>ROUND(G115*0.6,2)</f>
        <v>50.47</v>
      </c>
      <c r="I115" s="18">
        <f>F115+H115</f>
        <v>79.14</v>
      </c>
      <c r="J115" s="18"/>
    </row>
    <row r="116" customHeight="1" spans="1:10">
      <c r="A116" s="13" t="s">
        <v>259</v>
      </c>
      <c r="B116" s="13" t="s">
        <v>260</v>
      </c>
      <c r="C116" s="13" t="s">
        <v>256</v>
      </c>
      <c r="D116" s="13" t="s">
        <v>95</v>
      </c>
      <c r="E116" s="14">
        <v>106.5</v>
      </c>
      <c r="F116" s="15"/>
      <c r="G116" s="14" t="s">
        <v>24</v>
      </c>
      <c r="H116" s="15"/>
      <c r="I116" s="18"/>
      <c r="J116" s="18"/>
    </row>
    <row r="117" customHeight="1" spans="1:10">
      <c r="A117" s="13" t="s">
        <v>261</v>
      </c>
      <c r="B117" s="13" t="s">
        <v>262</v>
      </c>
      <c r="C117" s="13" t="s">
        <v>256</v>
      </c>
      <c r="D117" s="13" t="s">
        <v>95</v>
      </c>
      <c r="E117" s="14">
        <v>110.5</v>
      </c>
      <c r="F117" s="15"/>
      <c r="G117" s="14" t="s">
        <v>24</v>
      </c>
      <c r="H117" s="15"/>
      <c r="I117" s="18"/>
      <c r="J117" s="18"/>
    </row>
    <row r="118" s="2" customFormat="1" customHeight="1" spans="1:10">
      <c r="A118" s="10" t="s">
        <v>263</v>
      </c>
      <c r="B118" s="10" t="s">
        <v>264</v>
      </c>
      <c r="C118" s="10" t="s">
        <v>256</v>
      </c>
      <c r="D118" s="10" t="s">
        <v>108</v>
      </c>
      <c r="E118" s="11">
        <v>107</v>
      </c>
      <c r="F118" s="12">
        <f>ROUND(E118/150*100*0.4,2)</f>
        <v>28.53</v>
      </c>
      <c r="G118" s="11">
        <v>83.69</v>
      </c>
      <c r="H118" s="12">
        <f>ROUND(G118*0.6,2)</f>
        <v>50.21</v>
      </c>
      <c r="I118" s="17">
        <f>F118+H118</f>
        <v>78.74</v>
      </c>
      <c r="J118" s="17" t="s">
        <v>15</v>
      </c>
    </row>
    <row r="119" customHeight="1" spans="1:10">
      <c r="A119" s="13" t="s">
        <v>265</v>
      </c>
      <c r="B119" s="13" t="s">
        <v>266</v>
      </c>
      <c r="C119" s="13" t="s">
        <v>256</v>
      </c>
      <c r="D119" s="13" t="s">
        <v>108</v>
      </c>
      <c r="E119" s="14">
        <v>103.5</v>
      </c>
      <c r="F119" s="15">
        <f>ROUND(E119/150*100*0.4,2)</f>
        <v>27.6</v>
      </c>
      <c r="G119" s="15">
        <v>76.2</v>
      </c>
      <c r="H119" s="15">
        <f>ROUND(G119*0.6,2)</f>
        <v>45.72</v>
      </c>
      <c r="I119" s="18">
        <f>F119+H119</f>
        <v>73.32</v>
      </c>
      <c r="J119" s="18"/>
    </row>
    <row r="120" customHeight="1" spans="1:10">
      <c r="A120" s="13" t="s">
        <v>267</v>
      </c>
      <c r="B120" s="13" t="s">
        <v>268</v>
      </c>
      <c r="C120" s="13" t="s">
        <v>256</v>
      </c>
      <c r="D120" s="13" t="s">
        <v>108</v>
      </c>
      <c r="E120" s="14">
        <v>96.5</v>
      </c>
      <c r="F120" s="15">
        <f>ROUND(E120/150*100*0.4,2)</f>
        <v>25.73</v>
      </c>
      <c r="G120" s="14">
        <v>78.62</v>
      </c>
      <c r="H120" s="15">
        <f>ROUND(G120*0.6,2)</f>
        <v>47.17</v>
      </c>
      <c r="I120" s="18">
        <f>F120+H120</f>
        <v>72.9</v>
      </c>
      <c r="J120" s="18"/>
    </row>
    <row r="121" customHeight="1" spans="1:10">
      <c r="A121" s="13" t="s">
        <v>269</v>
      </c>
      <c r="B121" s="13" t="s">
        <v>270</v>
      </c>
      <c r="C121" s="13" t="s">
        <v>256</v>
      </c>
      <c r="D121" s="13" t="s">
        <v>108</v>
      </c>
      <c r="E121" s="14">
        <v>86.5</v>
      </c>
      <c r="F121" s="15"/>
      <c r="G121" s="14" t="s">
        <v>24</v>
      </c>
      <c r="H121" s="15"/>
      <c r="I121" s="18"/>
      <c r="J121" s="18"/>
    </row>
    <row r="122" s="2" customFormat="1" customHeight="1" spans="1:10">
      <c r="A122" s="10" t="s">
        <v>271</v>
      </c>
      <c r="B122" s="10" t="s">
        <v>272</v>
      </c>
      <c r="C122" s="10" t="s">
        <v>273</v>
      </c>
      <c r="D122" s="10" t="s">
        <v>274</v>
      </c>
      <c r="E122" s="11">
        <v>104.5</v>
      </c>
      <c r="F122" s="12">
        <f t="shared" ref="F122:F136" si="12">ROUND(E122/150*100*0.4,2)</f>
        <v>27.87</v>
      </c>
      <c r="G122" s="11">
        <v>78.22</v>
      </c>
      <c r="H122" s="12">
        <f t="shared" ref="H122:H136" si="13">ROUND(G122*0.6,2)</f>
        <v>46.93</v>
      </c>
      <c r="I122" s="17">
        <f t="shared" ref="I122:I136" si="14">F122+H122</f>
        <v>74.8</v>
      </c>
      <c r="J122" s="17" t="s">
        <v>15</v>
      </c>
    </row>
    <row r="123" customHeight="1" spans="1:10">
      <c r="A123" s="13" t="s">
        <v>275</v>
      </c>
      <c r="B123" s="13" t="s">
        <v>276</v>
      </c>
      <c r="C123" s="13" t="s">
        <v>273</v>
      </c>
      <c r="D123" s="13" t="s">
        <v>274</v>
      </c>
      <c r="E123" s="14">
        <v>92</v>
      </c>
      <c r="F123" s="15">
        <f t="shared" si="12"/>
        <v>24.53</v>
      </c>
      <c r="G123" s="14">
        <v>76.89</v>
      </c>
      <c r="H123" s="15">
        <f t="shared" si="13"/>
        <v>46.13</v>
      </c>
      <c r="I123" s="18">
        <f t="shared" si="14"/>
        <v>70.66</v>
      </c>
      <c r="J123" s="18"/>
    </row>
    <row r="124" customHeight="1" spans="1:10">
      <c r="A124" s="13" t="s">
        <v>277</v>
      </c>
      <c r="B124" s="13" t="s">
        <v>278</v>
      </c>
      <c r="C124" s="13" t="s">
        <v>273</v>
      </c>
      <c r="D124" s="13" t="s">
        <v>274</v>
      </c>
      <c r="E124" s="14">
        <v>90</v>
      </c>
      <c r="F124" s="15">
        <f t="shared" si="12"/>
        <v>24</v>
      </c>
      <c r="G124" s="14">
        <v>77.38</v>
      </c>
      <c r="H124" s="15">
        <f t="shared" si="13"/>
        <v>46.43</v>
      </c>
      <c r="I124" s="18">
        <f t="shared" si="14"/>
        <v>70.43</v>
      </c>
      <c r="J124" s="18"/>
    </row>
    <row r="125" s="2" customFormat="1" customHeight="1" spans="1:10">
      <c r="A125" s="10" t="s">
        <v>279</v>
      </c>
      <c r="B125" s="10" t="s">
        <v>280</v>
      </c>
      <c r="C125" s="10" t="s">
        <v>281</v>
      </c>
      <c r="D125" s="10" t="s">
        <v>95</v>
      </c>
      <c r="E125" s="11">
        <v>117.5</v>
      </c>
      <c r="F125" s="12">
        <f t="shared" si="12"/>
        <v>31.33</v>
      </c>
      <c r="G125" s="11">
        <v>86.19</v>
      </c>
      <c r="H125" s="12">
        <f t="shared" si="13"/>
        <v>51.71</v>
      </c>
      <c r="I125" s="17">
        <f t="shared" si="14"/>
        <v>83.04</v>
      </c>
      <c r="J125" s="17" t="s">
        <v>15</v>
      </c>
    </row>
    <row r="126" customHeight="1" spans="1:10">
      <c r="A126" s="13" t="s">
        <v>282</v>
      </c>
      <c r="B126" s="13" t="s">
        <v>283</v>
      </c>
      <c r="C126" s="13" t="s">
        <v>281</v>
      </c>
      <c r="D126" s="13" t="s">
        <v>95</v>
      </c>
      <c r="E126" s="14">
        <v>113.5</v>
      </c>
      <c r="F126" s="15">
        <f t="shared" si="12"/>
        <v>30.27</v>
      </c>
      <c r="G126" s="14">
        <v>85.21</v>
      </c>
      <c r="H126" s="15">
        <f t="shared" si="13"/>
        <v>51.13</v>
      </c>
      <c r="I126" s="18">
        <f t="shared" si="14"/>
        <v>81.4</v>
      </c>
      <c r="J126" s="18"/>
    </row>
    <row r="127" customHeight="1" spans="1:10">
      <c r="A127" s="13" t="s">
        <v>284</v>
      </c>
      <c r="B127" s="13" t="s">
        <v>285</v>
      </c>
      <c r="C127" s="13" t="s">
        <v>281</v>
      </c>
      <c r="D127" s="13" t="s">
        <v>95</v>
      </c>
      <c r="E127" s="14">
        <v>110</v>
      </c>
      <c r="F127" s="15">
        <f t="shared" si="12"/>
        <v>29.33</v>
      </c>
      <c r="G127" s="14">
        <v>84.53</v>
      </c>
      <c r="H127" s="15">
        <f t="shared" si="13"/>
        <v>50.72</v>
      </c>
      <c r="I127" s="18">
        <f t="shared" si="14"/>
        <v>80.05</v>
      </c>
      <c r="J127" s="18"/>
    </row>
    <row r="128" customHeight="1" spans="1:10">
      <c r="A128" s="13" t="s">
        <v>286</v>
      </c>
      <c r="B128" s="13" t="s">
        <v>287</v>
      </c>
      <c r="C128" s="13" t="s">
        <v>281</v>
      </c>
      <c r="D128" s="13" t="s">
        <v>95</v>
      </c>
      <c r="E128" s="14">
        <v>106</v>
      </c>
      <c r="F128" s="15">
        <f t="shared" si="12"/>
        <v>28.27</v>
      </c>
      <c r="G128" s="14">
        <v>84.84</v>
      </c>
      <c r="H128" s="15">
        <f t="shared" si="13"/>
        <v>50.9</v>
      </c>
      <c r="I128" s="18">
        <f t="shared" si="14"/>
        <v>79.17</v>
      </c>
      <c r="J128" s="18"/>
    </row>
    <row r="129" customHeight="1" spans="1:10">
      <c r="A129" s="13" t="s">
        <v>288</v>
      </c>
      <c r="B129" s="13" t="s">
        <v>289</v>
      </c>
      <c r="C129" s="13" t="s">
        <v>281</v>
      </c>
      <c r="D129" s="13" t="s">
        <v>95</v>
      </c>
      <c r="E129" s="14">
        <v>107.5</v>
      </c>
      <c r="F129" s="15">
        <f t="shared" si="12"/>
        <v>28.67</v>
      </c>
      <c r="G129" s="14">
        <v>82.74</v>
      </c>
      <c r="H129" s="15">
        <f t="shared" si="13"/>
        <v>49.64</v>
      </c>
      <c r="I129" s="18">
        <f t="shared" si="14"/>
        <v>78.31</v>
      </c>
      <c r="J129" s="18"/>
    </row>
    <row r="130" customHeight="1" spans="1:10">
      <c r="A130" s="13" t="s">
        <v>290</v>
      </c>
      <c r="B130" s="13" t="s">
        <v>291</v>
      </c>
      <c r="C130" s="13" t="s">
        <v>281</v>
      </c>
      <c r="D130" s="13" t="s">
        <v>95</v>
      </c>
      <c r="E130" s="14">
        <v>109</v>
      </c>
      <c r="F130" s="15">
        <f t="shared" si="12"/>
        <v>29.07</v>
      </c>
      <c r="G130" s="14">
        <v>73.44</v>
      </c>
      <c r="H130" s="15">
        <f t="shared" si="13"/>
        <v>44.06</v>
      </c>
      <c r="I130" s="18">
        <f t="shared" si="14"/>
        <v>73.13</v>
      </c>
      <c r="J130" s="18"/>
    </row>
    <row r="131" s="2" customFormat="1" customHeight="1" spans="1:10">
      <c r="A131" s="10" t="s">
        <v>292</v>
      </c>
      <c r="B131" s="10" t="s">
        <v>293</v>
      </c>
      <c r="C131" s="10" t="s">
        <v>281</v>
      </c>
      <c r="D131" s="10" t="s">
        <v>108</v>
      </c>
      <c r="E131" s="11">
        <v>115.5</v>
      </c>
      <c r="F131" s="12">
        <f t="shared" si="12"/>
        <v>30.8</v>
      </c>
      <c r="G131" s="11">
        <v>77.85</v>
      </c>
      <c r="H131" s="12">
        <f t="shared" si="13"/>
        <v>46.71</v>
      </c>
      <c r="I131" s="17">
        <f t="shared" si="14"/>
        <v>77.51</v>
      </c>
      <c r="J131" s="17" t="s">
        <v>15</v>
      </c>
    </row>
    <row r="132" s="2" customFormat="1" customHeight="1" spans="1:10">
      <c r="A132" s="10" t="s">
        <v>294</v>
      </c>
      <c r="B132" s="10" t="s">
        <v>295</v>
      </c>
      <c r="C132" s="10" t="s">
        <v>281</v>
      </c>
      <c r="D132" s="10" t="s">
        <v>108</v>
      </c>
      <c r="E132" s="11">
        <v>105.5</v>
      </c>
      <c r="F132" s="12">
        <f t="shared" si="12"/>
        <v>28.13</v>
      </c>
      <c r="G132" s="11">
        <v>79.65</v>
      </c>
      <c r="H132" s="12">
        <f t="shared" si="13"/>
        <v>47.79</v>
      </c>
      <c r="I132" s="17">
        <f t="shared" si="14"/>
        <v>75.92</v>
      </c>
      <c r="J132" s="17" t="s">
        <v>15</v>
      </c>
    </row>
    <row r="133" customHeight="1" spans="1:10">
      <c r="A133" s="13" t="s">
        <v>296</v>
      </c>
      <c r="B133" s="13" t="s">
        <v>297</v>
      </c>
      <c r="C133" s="13" t="s">
        <v>281</v>
      </c>
      <c r="D133" s="13" t="s">
        <v>108</v>
      </c>
      <c r="E133" s="14">
        <v>98</v>
      </c>
      <c r="F133" s="15">
        <f t="shared" si="12"/>
        <v>26.13</v>
      </c>
      <c r="G133" s="14">
        <v>80.18</v>
      </c>
      <c r="H133" s="15">
        <f t="shared" si="13"/>
        <v>48.11</v>
      </c>
      <c r="I133" s="18">
        <f t="shared" si="14"/>
        <v>74.24</v>
      </c>
      <c r="J133" s="18"/>
    </row>
    <row r="134" customHeight="1" spans="1:10">
      <c r="A134" s="13" t="s">
        <v>298</v>
      </c>
      <c r="B134" s="13" t="s">
        <v>299</v>
      </c>
      <c r="C134" s="13" t="s">
        <v>281</v>
      </c>
      <c r="D134" s="13" t="s">
        <v>108</v>
      </c>
      <c r="E134" s="14">
        <v>97</v>
      </c>
      <c r="F134" s="15">
        <f t="shared" si="12"/>
        <v>25.87</v>
      </c>
      <c r="G134" s="14">
        <v>76.85</v>
      </c>
      <c r="H134" s="15">
        <f t="shared" si="13"/>
        <v>46.11</v>
      </c>
      <c r="I134" s="18">
        <f t="shared" si="14"/>
        <v>71.98</v>
      </c>
      <c r="J134" s="18"/>
    </row>
    <row r="135" customHeight="1" spans="1:10">
      <c r="A135" s="13" t="s">
        <v>300</v>
      </c>
      <c r="B135" s="13" t="s">
        <v>301</v>
      </c>
      <c r="C135" s="13" t="s">
        <v>281</v>
      </c>
      <c r="D135" s="13" t="s">
        <v>108</v>
      </c>
      <c r="E135" s="14">
        <v>104.5</v>
      </c>
      <c r="F135" s="15">
        <f t="shared" si="12"/>
        <v>27.87</v>
      </c>
      <c r="G135" s="14">
        <v>72.56</v>
      </c>
      <c r="H135" s="15">
        <f t="shared" si="13"/>
        <v>43.54</v>
      </c>
      <c r="I135" s="18">
        <f t="shared" si="14"/>
        <v>71.41</v>
      </c>
      <c r="J135" s="18"/>
    </row>
    <row r="136" customHeight="1" spans="1:10">
      <c r="A136" s="13" t="s">
        <v>302</v>
      </c>
      <c r="B136" s="13" t="s">
        <v>303</v>
      </c>
      <c r="C136" s="13" t="s">
        <v>281</v>
      </c>
      <c r="D136" s="13" t="s">
        <v>108</v>
      </c>
      <c r="E136" s="14">
        <v>98.5</v>
      </c>
      <c r="F136" s="15">
        <f t="shared" si="12"/>
        <v>26.27</v>
      </c>
      <c r="G136" s="15">
        <v>73.4</v>
      </c>
      <c r="H136" s="15">
        <f t="shared" si="13"/>
        <v>44.04</v>
      </c>
      <c r="I136" s="18">
        <f t="shared" si="14"/>
        <v>70.31</v>
      </c>
      <c r="J136" s="18"/>
    </row>
    <row r="137" customHeight="1" spans="1:10">
      <c r="A137" s="13" t="s">
        <v>304</v>
      </c>
      <c r="B137" s="13" t="s">
        <v>305</v>
      </c>
      <c r="C137" s="13" t="s">
        <v>281</v>
      </c>
      <c r="D137" s="13" t="s">
        <v>108</v>
      </c>
      <c r="E137" s="14">
        <v>95</v>
      </c>
      <c r="F137" s="15"/>
      <c r="G137" s="14" t="s">
        <v>24</v>
      </c>
      <c r="H137" s="15"/>
      <c r="I137" s="18"/>
      <c r="J137" s="18"/>
    </row>
    <row r="138" customHeight="1" spans="1:10">
      <c r="A138" s="13" t="s">
        <v>306</v>
      </c>
      <c r="B138" s="13" t="s">
        <v>307</v>
      </c>
      <c r="C138" s="13" t="s">
        <v>281</v>
      </c>
      <c r="D138" s="13" t="s">
        <v>108</v>
      </c>
      <c r="E138" s="14">
        <v>85.5</v>
      </c>
      <c r="F138" s="15"/>
      <c r="G138" s="14" t="s">
        <v>24</v>
      </c>
      <c r="H138" s="15"/>
      <c r="I138" s="18"/>
      <c r="J138" s="18"/>
    </row>
    <row r="139" customHeight="1" spans="1:10">
      <c r="A139" s="13" t="s">
        <v>308</v>
      </c>
      <c r="B139" s="13" t="s">
        <v>309</v>
      </c>
      <c r="C139" s="13" t="s">
        <v>281</v>
      </c>
      <c r="D139" s="13" t="s">
        <v>108</v>
      </c>
      <c r="E139" s="14">
        <v>92</v>
      </c>
      <c r="F139" s="15"/>
      <c r="G139" s="14" t="s">
        <v>24</v>
      </c>
      <c r="H139" s="15"/>
      <c r="I139" s="18"/>
      <c r="J139" s="18"/>
    </row>
    <row r="140" customHeight="1" spans="1:10">
      <c r="A140" s="13" t="s">
        <v>310</v>
      </c>
      <c r="B140" s="13" t="s">
        <v>311</v>
      </c>
      <c r="C140" s="13" t="s">
        <v>281</v>
      </c>
      <c r="D140" s="13" t="s">
        <v>108</v>
      </c>
      <c r="E140" s="14">
        <v>92</v>
      </c>
      <c r="F140" s="15"/>
      <c r="G140" s="14" t="s">
        <v>24</v>
      </c>
      <c r="H140" s="15"/>
      <c r="I140" s="18"/>
      <c r="J140" s="18"/>
    </row>
    <row r="141" customHeight="1" spans="1:10">
      <c r="A141" s="13" t="s">
        <v>312</v>
      </c>
      <c r="B141" s="13" t="s">
        <v>313</v>
      </c>
      <c r="C141" s="13" t="s">
        <v>281</v>
      </c>
      <c r="D141" s="13" t="s">
        <v>108</v>
      </c>
      <c r="E141" s="14">
        <v>101.5</v>
      </c>
      <c r="F141" s="15"/>
      <c r="G141" s="14" t="s">
        <v>24</v>
      </c>
      <c r="H141" s="15"/>
      <c r="I141" s="18"/>
      <c r="J141" s="18"/>
    </row>
    <row r="142" s="2" customFormat="1" customHeight="1" spans="1:10">
      <c r="A142" s="10" t="s">
        <v>314</v>
      </c>
      <c r="B142" s="10" t="s">
        <v>315</v>
      </c>
      <c r="C142" s="10" t="s">
        <v>281</v>
      </c>
      <c r="D142" s="10" t="s">
        <v>316</v>
      </c>
      <c r="E142" s="11">
        <v>111.5</v>
      </c>
      <c r="F142" s="12">
        <f t="shared" ref="F142:F152" si="15">ROUND(E142/150*100*0.4,2)</f>
        <v>29.73</v>
      </c>
      <c r="G142" s="12">
        <v>86.71</v>
      </c>
      <c r="H142" s="12">
        <f t="shared" ref="H142:H152" si="16">ROUND(G142*0.6,2)</f>
        <v>52.03</v>
      </c>
      <c r="I142" s="17">
        <f t="shared" ref="I142:I152" si="17">F142+H142</f>
        <v>81.76</v>
      </c>
      <c r="J142" s="17" t="s">
        <v>15</v>
      </c>
    </row>
    <row r="143" s="2" customFormat="1" customHeight="1" spans="1:10">
      <c r="A143" s="10" t="s">
        <v>317</v>
      </c>
      <c r="B143" s="10" t="s">
        <v>318</v>
      </c>
      <c r="C143" s="10" t="s">
        <v>281</v>
      </c>
      <c r="D143" s="10" t="s">
        <v>316</v>
      </c>
      <c r="E143" s="11">
        <v>113.5</v>
      </c>
      <c r="F143" s="12">
        <f t="shared" si="15"/>
        <v>30.27</v>
      </c>
      <c r="G143" s="12">
        <v>85.79</v>
      </c>
      <c r="H143" s="12">
        <f t="shared" si="16"/>
        <v>51.47</v>
      </c>
      <c r="I143" s="17">
        <f t="shared" si="17"/>
        <v>81.74</v>
      </c>
      <c r="J143" s="17" t="s">
        <v>15</v>
      </c>
    </row>
    <row r="144" customHeight="1" spans="1:10">
      <c r="A144" s="13" t="s">
        <v>319</v>
      </c>
      <c r="B144" s="13" t="s">
        <v>320</v>
      </c>
      <c r="C144" s="13" t="s">
        <v>281</v>
      </c>
      <c r="D144" s="13" t="s">
        <v>316</v>
      </c>
      <c r="E144" s="14">
        <v>120</v>
      </c>
      <c r="F144" s="15">
        <f t="shared" si="15"/>
        <v>32</v>
      </c>
      <c r="G144" s="15">
        <v>82.74</v>
      </c>
      <c r="H144" s="15">
        <f t="shared" si="16"/>
        <v>49.64</v>
      </c>
      <c r="I144" s="18">
        <f t="shared" si="17"/>
        <v>81.64</v>
      </c>
      <c r="J144" s="18"/>
    </row>
    <row r="145" customHeight="1" spans="1:10">
      <c r="A145" s="13" t="s">
        <v>321</v>
      </c>
      <c r="B145" s="13" t="s">
        <v>322</v>
      </c>
      <c r="C145" s="13" t="s">
        <v>281</v>
      </c>
      <c r="D145" s="13" t="s">
        <v>316</v>
      </c>
      <c r="E145" s="14">
        <v>112</v>
      </c>
      <c r="F145" s="15">
        <f t="shared" si="15"/>
        <v>29.87</v>
      </c>
      <c r="G145" s="15">
        <v>85.31</v>
      </c>
      <c r="H145" s="15">
        <f t="shared" si="16"/>
        <v>51.19</v>
      </c>
      <c r="I145" s="18">
        <f t="shared" si="17"/>
        <v>81.06</v>
      </c>
      <c r="J145" s="18"/>
    </row>
    <row r="146" customHeight="1" spans="1:10">
      <c r="A146" s="13" t="s">
        <v>323</v>
      </c>
      <c r="B146" s="13" t="s">
        <v>324</v>
      </c>
      <c r="C146" s="13" t="s">
        <v>281</v>
      </c>
      <c r="D146" s="13" t="s">
        <v>316</v>
      </c>
      <c r="E146" s="14">
        <v>111</v>
      </c>
      <c r="F146" s="15">
        <f t="shared" si="15"/>
        <v>29.6</v>
      </c>
      <c r="G146" s="15">
        <v>85.77</v>
      </c>
      <c r="H146" s="15">
        <f t="shared" si="16"/>
        <v>51.46</v>
      </c>
      <c r="I146" s="18">
        <f t="shared" si="17"/>
        <v>81.06</v>
      </c>
      <c r="J146" s="18"/>
    </row>
    <row r="147" customHeight="1" spans="1:10">
      <c r="A147" s="13" t="s">
        <v>325</v>
      </c>
      <c r="B147" s="13" t="s">
        <v>326</v>
      </c>
      <c r="C147" s="13" t="s">
        <v>281</v>
      </c>
      <c r="D147" s="13" t="s">
        <v>316</v>
      </c>
      <c r="E147" s="14">
        <v>111.5</v>
      </c>
      <c r="F147" s="15">
        <f t="shared" si="15"/>
        <v>29.73</v>
      </c>
      <c r="G147" s="15">
        <v>81.62</v>
      </c>
      <c r="H147" s="15">
        <f t="shared" si="16"/>
        <v>48.97</v>
      </c>
      <c r="I147" s="18">
        <f t="shared" si="17"/>
        <v>78.7</v>
      </c>
      <c r="J147" s="18"/>
    </row>
    <row r="148" customHeight="1" spans="1:10">
      <c r="A148" s="13" t="s">
        <v>327</v>
      </c>
      <c r="B148" s="13" t="s">
        <v>328</v>
      </c>
      <c r="C148" s="13" t="s">
        <v>281</v>
      </c>
      <c r="D148" s="13" t="s">
        <v>316</v>
      </c>
      <c r="E148" s="14">
        <v>117</v>
      </c>
      <c r="F148" s="15">
        <f t="shared" si="15"/>
        <v>31.2</v>
      </c>
      <c r="G148" s="15">
        <v>78.72</v>
      </c>
      <c r="H148" s="15">
        <f t="shared" si="16"/>
        <v>47.23</v>
      </c>
      <c r="I148" s="18">
        <f t="shared" si="17"/>
        <v>78.43</v>
      </c>
      <c r="J148" s="18"/>
    </row>
    <row r="149" customHeight="1" spans="1:10">
      <c r="A149" s="13" t="s">
        <v>329</v>
      </c>
      <c r="B149" s="13" t="s">
        <v>133</v>
      </c>
      <c r="C149" s="13" t="s">
        <v>281</v>
      </c>
      <c r="D149" s="13" t="s">
        <v>316</v>
      </c>
      <c r="E149" s="14">
        <v>111</v>
      </c>
      <c r="F149" s="15">
        <f t="shared" si="15"/>
        <v>29.6</v>
      </c>
      <c r="G149" s="15">
        <v>80.95</v>
      </c>
      <c r="H149" s="15">
        <f t="shared" si="16"/>
        <v>48.57</v>
      </c>
      <c r="I149" s="18">
        <f t="shared" si="17"/>
        <v>78.17</v>
      </c>
      <c r="J149" s="18"/>
    </row>
    <row r="150" customHeight="1" spans="1:10">
      <c r="A150" s="13" t="s">
        <v>330</v>
      </c>
      <c r="B150" s="13" t="s">
        <v>331</v>
      </c>
      <c r="C150" s="13" t="s">
        <v>281</v>
      </c>
      <c r="D150" s="13" t="s">
        <v>316</v>
      </c>
      <c r="E150" s="14">
        <v>113.5</v>
      </c>
      <c r="F150" s="15">
        <f t="shared" si="15"/>
        <v>30.27</v>
      </c>
      <c r="G150" s="15">
        <v>78.33</v>
      </c>
      <c r="H150" s="15">
        <f t="shared" si="16"/>
        <v>47</v>
      </c>
      <c r="I150" s="18">
        <f t="shared" si="17"/>
        <v>77.27</v>
      </c>
      <c r="J150" s="18"/>
    </row>
    <row r="151" customHeight="1" spans="1:10">
      <c r="A151" s="13" t="s">
        <v>332</v>
      </c>
      <c r="B151" s="13" t="s">
        <v>333</v>
      </c>
      <c r="C151" s="13" t="s">
        <v>281</v>
      </c>
      <c r="D151" s="13" t="s">
        <v>316</v>
      </c>
      <c r="E151" s="14">
        <v>110.5</v>
      </c>
      <c r="F151" s="15">
        <f t="shared" si="15"/>
        <v>29.47</v>
      </c>
      <c r="G151" s="15">
        <v>76.91</v>
      </c>
      <c r="H151" s="15">
        <f t="shared" si="16"/>
        <v>46.15</v>
      </c>
      <c r="I151" s="18">
        <f t="shared" si="17"/>
        <v>75.62</v>
      </c>
      <c r="J151" s="18"/>
    </row>
    <row r="152" customHeight="1" spans="1:10">
      <c r="A152" s="13" t="s">
        <v>334</v>
      </c>
      <c r="B152" s="13" t="s">
        <v>335</v>
      </c>
      <c r="C152" s="13" t="s">
        <v>281</v>
      </c>
      <c r="D152" s="13" t="s">
        <v>316</v>
      </c>
      <c r="E152" s="14">
        <v>111</v>
      </c>
      <c r="F152" s="15">
        <f t="shared" si="15"/>
        <v>29.6</v>
      </c>
      <c r="G152" s="15">
        <v>72.59</v>
      </c>
      <c r="H152" s="15">
        <f t="shared" si="16"/>
        <v>43.55</v>
      </c>
      <c r="I152" s="18">
        <f t="shared" si="17"/>
        <v>73.15</v>
      </c>
      <c r="J152" s="18"/>
    </row>
    <row r="153" customHeight="1" spans="1:10">
      <c r="A153" s="13" t="s">
        <v>336</v>
      </c>
      <c r="B153" s="13" t="s">
        <v>337</v>
      </c>
      <c r="C153" s="13" t="s">
        <v>281</v>
      </c>
      <c r="D153" s="13" t="s">
        <v>316</v>
      </c>
      <c r="E153" s="14">
        <v>111.5</v>
      </c>
      <c r="F153" s="15"/>
      <c r="G153" s="15" t="s">
        <v>24</v>
      </c>
      <c r="H153" s="15"/>
      <c r="I153" s="18"/>
      <c r="J153" s="18"/>
    </row>
    <row r="154" s="2" customFormat="1" customHeight="1" spans="1:10">
      <c r="A154" s="10" t="s">
        <v>338</v>
      </c>
      <c r="B154" s="10" t="s">
        <v>339</v>
      </c>
      <c r="C154" s="10" t="s">
        <v>340</v>
      </c>
      <c r="D154" s="10" t="s">
        <v>95</v>
      </c>
      <c r="E154" s="11">
        <v>112.5</v>
      </c>
      <c r="F154" s="12">
        <f t="shared" ref="F154:F164" si="18">ROUND(E154/150*100*0.4,2)</f>
        <v>30</v>
      </c>
      <c r="G154" s="11">
        <v>86.79</v>
      </c>
      <c r="H154" s="12">
        <f t="shared" ref="H154:H164" si="19">ROUND(G154*0.6,2)</f>
        <v>52.07</v>
      </c>
      <c r="I154" s="17">
        <f t="shared" ref="I154:I164" si="20">F154+H154</f>
        <v>82.07</v>
      </c>
      <c r="J154" s="17" t="s">
        <v>15</v>
      </c>
    </row>
    <row r="155" s="2" customFormat="1" customHeight="1" spans="1:10">
      <c r="A155" s="10" t="s">
        <v>341</v>
      </c>
      <c r="B155" s="10" t="s">
        <v>342</v>
      </c>
      <c r="C155" s="10" t="s">
        <v>340</v>
      </c>
      <c r="D155" s="10" t="s">
        <v>95</v>
      </c>
      <c r="E155" s="11">
        <v>119</v>
      </c>
      <c r="F155" s="12">
        <f t="shared" si="18"/>
        <v>31.73</v>
      </c>
      <c r="G155" s="11">
        <v>81.61</v>
      </c>
      <c r="H155" s="12">
        <f t="shared" si="19"/>
        <v>48.97</v>
      </c>
      <c r="I155" s="17">
        <f t="shared" si="20"/>
        <v>80.7</v>
      </c>
      <c r="J155" s="17" t="s">
        <v>15</v>
      </c>
    </row>
    <row r="156" customHeight="1" spans="1:10">
      <c r="A156" s="13" t="s">
        <v>343</v>
      </c>
      <c r="B156" s="13" t="s">
        <v>344</v>
      </c>
      <c r="C156" s="13" t="s">
        <v>340</v>
      </c>
      <c r="D156" s="13" t="s">
        <v>95</v>
      </c>
      <c r="E156" s="14">
        <v>114</v>
      </c>
      <c r="F156" s="15">
        <f t="shared" si="18"/>
        <v>30.4</v>
      </c>
      <c r="G156" s="14">
        <v>83.13</v>
      </c>
      <c r="H156" s="15">
        <f t="shared" si="19"/>
        <v>49.88</v>
      </c>
      <c r="I156" s="18">
        <f t="shared" si="20"/>
        <v>80.28</v>
      </c>
      <c r="J156" s="18"/>
    </row>
    <row r="157" customHeight="1" spans="1:10">
      <c r="A157" s="13" t="s">
        <v>345</v>
      </c>
      <c r="B157" s="13" t="s">
        <v>346</v>
      </c>
      <c r="C157" s="13" t="s">
        <v>340</v>
      </c>
      <c r="D157" s="13" t="s">
        <v>95</v>
      </c>
      <c r="E157" s="14">
        <v>115</v>
      </c>
      <c r="F157" s="15">
        <f t="shared" si="18"/>
        <v>30.67</v>
      </c>
      <c r="G157" s="14">
        <v>81.42</v>
      </c>
      <c r="H157" s="15">
        <f t="shared" si="19"/>
        <v>48.85</v>
      </c>
      <c r="I157" s="18">
        <f t="shared" si="20"/>
        <v>79.52</v>
      </c>
      <c r="J157" s="18"/>
    </row>
    <row r="158" customHeight="1" spans="1:10">
      <c r="A158" s="13" t="s">
        <v>347</v>
      </c>
      <c r="B158" s="13" t="s">
        <v>348</v>
      </c>
      <c r="C158" s="13" t="s">
        <v>340</v>
      </c>
      <c r="D158" s="13" t="s">
        <v>95</v>
      </c>
      <c r="E158" s="14">
        <v>115.5</v>
      </c>
      <c r="F158" s="15">
        <f t="shared" si="18"/>
        <v>30.8</v>
      </c>
      <c r="G158" s="14">
        <v>78.83</v>
      </c>
      <c r="H158" s="15">
        <f t="shared" si="19"/>
        <v>47.3</v>
      </c>
      <c r="I158" s="18">
        <f t="shared" si="20"/>
        <v>78.1</v>
      </c>
      <c r="J158" s="18"/>
    </row>
    <row r="159" customHeight="1" spans="1:10">
      <c r="A159" s="13" t="s">
        <v>349</v>
      </c>
      <c r="B159" s="13" t="s">
        <v>350</v>
      </c>
      <c r="C159" s="13" t="s">
        <v>340</v>
      </c>
      <c r="D159" s="13" t="s">
        <v>95</v>
      </c>
      <c r="E159" s="14">
        <v>106</v>
      </c>
      <c r="F159" s="15">
        <f t="shared" si="18"/>
        <v>28.27</v>
      </c>
      <c r="G159" s="14">
        <v>81.39</v>
      </c>
      <c r="H159" s="15">
        <f t="shared" si="19"/>
        <v>48.83</v>
      </c>
      <c r="I159" s="18">
        <f t="shared" si="20"/>
        <v>77.1</v>
      </c>
      <c r="J159" s="18"/>
    </row>
    <row r="160" customHeight="1" spans="1:10">
      <c r="A160" s="13" t="s">
        <v>351</v>
      </c>
      <c r="B160" s="13" t="s">
        <v>352</v>
      </c>
      <c r="C160" s="13" t="s">
        <v>340</v>
      </c>
      <c r="D160" s="13" t="s">
        <v>95</v>
      </c>
      <c r="E160" s="14">
        <v>113</v>
      </c>
      <c r="F160" s="15">
        <f t="shared" si="18"/>
        <v>30.13</v>
      </c>
      <c r="G160" s="14">
        <v>77.88</v>
      </c>
      <c r="H160" s="15">
        <f t="shared" si="19"/>
        <v>46.73</v>
      </c>
      <c r="I160" s="18">
        <f t="shared" si="20"/>
        <v>76.86</v>
      </c>
      <c r="J160" s="18"/>
    </row>
    <row r="161" customHeight="1" spans="1:10">
      <c r="A161" s="13" t="s">
        <v>353</v>
      </c>
      <c r="B161" s="13" t="s">
        <v>354</v>
      </c>
      <c r="C161" s="13" t="s">
        <v>340</v>
      </c>
      <c r="D161" s="13" t="s">
        <v>95</v>
      </c>
      <c r="E161" s="14">
        <v>104.5</v>
      </c>
      <c r="F161" s="15">
        <f t="shared" si="18"/>
        <v>27.87</v>
      </c>
      <c r="G161" s="14">
        <v>81.44</v>
      </c>
      <c r="H161" s="15">
        <f t="shared" si="19"/>
        <v>48.86</v>
      </c>
      <c r="I161" s="18">
        <f t="shared" si="20"/>
        <v>76.73</v>
      </c>
      <c r="J161" s="18"/>
    </row>
    <row r="162" customHeight="1" spans="1:10">
      <c r="A162" s="13" t="s">
        <v>355</v>
      </c>
      <c r="B162" s="13" t="s">
        <v>356</v>
      </c>
      <c r="C162" s="13" t="s">
        <v>340</v>
      </c>
      <c r="D162" s="13" t="s">
        <v>95</v>
      </c>
      <c r="E162" s="14">
        <v>110</v>
      </c>
      <c r="F162" s="15">
        <f t="shared" si="18"/>
        <v>29.33</v>
      </c>
      <c r="G162" s="14">
        <v>78.78</v>
      </c>
      <c r="H162" s="15">
        <f t="shared" si="19"/>
        <v>47.27</v>
      </c>
      <c r="I162" s="18">
        <f t="shared" si="20"/>
        <v>76.6</v>
      </c>
      <c r="J162" s="18"/>
    </row>
    <row r="163" customHeight="1" spans="1:10">
      <c r="A163" s="13" t="s">
        <v>357</v>
      </c>
      <c r="B163" s="13" t="s">
        <v>358</v>
      </c>
      <c r="C163" s="13" t="s">
        <v>340</v>
      </c>
      <c r="D163" s="13" t="s">
        <v>95</v>
      </c>
      <c r="E163" s="14">
        <v>106.5</v>
      </c>
      <c r="F163" s="15">
        <f t="shared" si="18"/>
        <v>28.4</v>
      </c>
      <c r="G163" s="14">
        <v>79.99</v>
      </c>
      <c r="H163" s="15">
        <f t="shared" si="19"/>
        <v>47.99</v>
      </c>
      <c r="I163" s="18">
        <f t="shared" si="20"/>
        <v>76.39</v>
      </c>
      <c r="J163" s="18"/>
    </row>
    <row r="164" customHeight="1" spans="1:10">
      <c r="A164" s="13" t="s">
        <v>359</v>
      </c>
      <c r="B164" s="13" t="s">
        <v>360</v>
      </c>
      <c r="C164" s="13" t="s">
        <v>340</v>
      </c>
      <c r="D164" s="13" t="s">
        <v>95</v>
      </c>
      <c r="E164" s="14">
        <v>108.5</v>
      </c>
      <c r="F164" s="15">
        <f t="shared" si="18"/>
        <v>28.93</v>
      </c>
      <c r="G164" s="14">
        <v>77.73</v>
      </c>
      <c r="H164" s="15">
        <f t="shared" si="19"/>
        <v>46.64</v>
      </c>
      <c r="I164" s="18">
        <f t="shared" si="20"/>
        <v>75.57</v>
      </c>
      <c r="J164" s="18"/>
    </row>
    <row r="165" customHeight="1" spans="1:10">
      <c r="A165" s="13" t="s">
        <v>361</v>
      </c>
      <c r="B165" s="13" t="s">
        <v>362</v>
      </c>
      <c r="C165" s="13" t="s">
        <v>340</v>
      </c>
      <c r="D165" s="13" t="s">
        <v>95</v>
      </c>
      <c r="E165" s="14">
        <v>104.5</v>
      </c>
      <c r="F165" s="15"/>
      <c r="G165" s="14" t="s">
        <v>24</v>
      </c>
      <c r="H165" s="15"/>
      <c r="I165" s="18"/>
      <c r="J165" s="18"/>
    </row>
    <row r="166" s="2" customFormat="1" customHeight="1" spans="1:10">
      <c r="A166" s="10" t="s">
        <v>363</v>
      </c>
      <c r="B166" s="10" t="s">
        <v>364</v>
      </c>
      <c r="C166" s="10" t="s">
        <v>340</v>
      </c>
      <c r="D166" s="10" t="s">
        <v>178</v>
      </c>
      <c r="E166" s="11">
        <v>106</v>
      </c>
      <c r="F166" s="12">
        <f t="shared" ref="F166:F184" si="21">ROUND(E166/150*100*0.4,2)</f>
        <v>28.27</v>
      </c>
      <c r="G166" s="11">
        <v>85.75</v>
      </c>
      <c r="H166" s="12">
        <f t="shared" ref="H166:H184" si="22">ROUND(G166*0.6,2)</f>
        <v>51.45</v>
      </c>
      <c r="I166" s="17">
        <f t="shared" ref="I166:I184" si="23">F166+H166</f>
        <v>79.72</v>
      </c>
      <c r="J166" s="17" t="s">
        <v>15</v>
      </c>
    </row>
    <row r="167" customHeight="1" spans="1:10">
      <c r="A167" s="13" t="s">
        <v>365</v>
      </c>
      <c r="B167" s="13" t="s">
        <v>366</v>
      </c>
      <c r="C167" s="13" t="s">
        <v>340</v>
      </c>
      <c r="D167" s="13" t="s">
        <v>178</v>
      </c>
      <c r="E167" s="14">
        <v>104.5</v>
      </c>
      <c r="F167" s="15">
        <f t="shared" si="21"/>
        <v>27.87</v>
      </c>
      <c r="G167" s="14">
        <v>85.47</v>
      </c>
      <c r="H167" s="15">
        <f t="shared" si="22"/>
        <v>51.28</v>
      </c>
      <c r="I167" s="18">
        <f t="shared" si="23"/>
        <v>79.15</v>
      </c>
      <c r="J167" s="18"/>
    </row>
    <row r="168" customHeight="1" spans="1:10">
      <c r="A168" s="13" t="s">
        <v>367</v>
      </c>
      <c r="B168" s="13" t="s">
        <v>368</v>
      </c>
      <c r="C168" s="13" t="s">
        <v>340</v>
      </c>
      <c r="D168" s="13" t="s">
        <v>178</v>
      </c>
      <c r="E168" s="14">
        <v>102.5</v>
      </c>
      <c r="F168" s="15">
        <f t="shared" si="21"/>
        <v>27.33</v>
      </c>
      <c r="G168" s="14">
        <v>84.18</v>
      </c>
      <c r="H168" s="15">
        <f t="shared" si="22"/>
        <v>50.51</v>
      </c>
      <c r="I168" s="18">
        <f t="shared" si="23"/>
        <v>77.84</v>
      </c>
      <c r="J168" s="18"/>
    </row>
    <row r="169" customHeight="1" spans="1:10">
      <c r="A169" s="13" t="s">
        <v>369</v>
      </c>
      <c r="B169" s="13" t="s">
        <v>370</v>
      </c>
      <c r="C169" s="13" t="s">
        <v>340</v>
      </c>
      <c r="D169" s="13" t="s">
        <v>178</v>
      </c>
      <c r="E169" s="14">
        <v>103</v>
      </c>
      <c r="F169" s="15">
        <f t="shared" si="21"/>
        <v>27.47</v>
      </c>
      <c r="G169" s="14">
        <v>81.48</v>
      </c>
      <c r="H169" s="15">
        <f t="shared" si="22"/>
        <v>48.89</v>
      </c>
      <c r="I169" s="18">
        <f t="shared" si="23"/>
        <v>76.36</v>
      </c>
      <c r="J169" s="18"/>
    </row>
    <row r="170" customHeight="1" spans="1:10">
      <c r="A170" s="13" t="s">
        <v>371</v>
      </c>
      <c r="B170" s="13" t="s">
        <v>372</v>
      </c>
      <c r="C170" s="13" t="s">
        <v>340</v>
      </c>
      <c r="D170" s="13" t="s">
        <v>178</v>
      </c>
      <c r="E170" s="14">
        <v>99.5</v>
      </c>
      <c r="F170" s="15">
        <f t="shared" si="21"/>
        <v>26.53</v>
      </c>
      <c r="G170" s="14">
        <v>81.73</v>
      </c>
      <c r="H170" s="15">
        <f t="shared" si="22"/>
        <v>49.04</v>
      </c>
      <c r="I170" s="18">
        <f t="shared" si="23"/>
        <v>75.57</v>
      </c>
      <c r="J170" s="18"/>
    </row>
    <row r="171" customHeight="1" spans="1:10">
      <c r="A171" s="13" t="s">
        <v>373</v>
      </c>
      <c r="B171" s="13" t="s">
        <v>374</v>
      </c>
      <c r="C171" s="13" t="s">
        <v>340</v>
      </c>
      <c r="D171" s="13" t="s">
        <v>178</v>
      </c>
      <c r="E171" s="14">
        <v>99.5</v>
      </c>
      <c r="F171" s="15">
        <f t="shared" si="21"/>
        <v>26.53</v>
      </c>
      <c r="G171" s="14">
        <v>80.53</v>
      </c>
      <c r="H171" s="15">
        <f t="shared" si="22"/>
        <v>48.32</v>
      </c>
      <c r="I171" s="18">
        <f t="shared" si="23"/>
        <v>74.85</v>
      </c>
      <c r="J171" s="18"/>
    </row>
    <row r="172" s="2" customFormat="1" customHeight="1" spans="1:10">
      <c r="A172" s="10" t="s">
        <v>375</v>
      </c>
      <c r="B172" s="10" t="s">
        <v>376</v>
      </c>
      <c r="C172" s="10" t="s">
        <v>377</v>
      </c>
      <c r="D172" s="10" t="s">
        <v>95</v>
      </c>
      <c r="E172" s="11">
        <v>108</v>
      </c>
      <c r="F172" s="12">
        <f t="shared" si="21"/>
        <v>28.8</v>
      </c>
      <c r="G172" s="11">
        <v>87.18</v>
      </c>
      <c r="H172" s="12">
        <f t="shared" si="22"/>
        <v>52.31</v>
      </c>
      <c r="I172" s="17">
        <f t="shared" si="23"/>
        <v>81.11</v>
      </c>
      <c r="J172" s="17" t="s">
        <v>15</v>
      </c>
    </row>
    <row r="173" customHeight="1" spans="1:10">
      <c r="A173" s="13" t="s">
        <v>378</v>
      </c>
      <c r="B173" s="13" t="s">
        <v>379</v>
      </c>
      <c r="C173" s="13" t="s">
        <v>377</v>
      </c>
      <c r="D173" s="13" t="s">
        <v>95</v>
      </c>
      <c r="E173" s="14">
        <v>108.5</v>
      </c>
      <c r="F173" s="15">
        <f t="shared" si="21"/>
        <v>28.93</v>
      </c>
      <c r="G173" s="14">
        <v>85.49</v>
      </c>
      <c r="H173" s="15">
        <f t="shared" si="22"/>
        <v>51.29</v>
      </c>
      <c r="I173" s="18">
        <f t="shared" si="23"/>
        <v>80.22</v>
      </c>
      <c r="J173" s="18"/>
    </row>
    <row r="174" customHeight="1" spans="1:10">
      <c r="A174" s="13" t="s">
        <v>380</v>
      </c>
      <c r="B174" s="13" t="s">
        <v>381</v>
      </c>
      <c r="C174" s="13" t="s">
        <v>377</v>
      </c>
      <c r="D174" s="13" t="s">
        <v>95</v>
      </c>
      <c r="E174" s="14">
        <v>111</v>
      </c>
      <c r="F174" s="15">
        <f t="shared" si="21"/>
        <v>29.6</v>
      </c>
      <c r="G174" s="14">
        <v>82.01</v>
      </c>
      <c r="H174" s="15">
        <f t="shared" si="22"/>
        <v>49.21</v>
      </c>
      <c r="I174" s="18">
        <f t="shared" si="23"/>
        <v>78.81</v>
      </c>
      <c r="J174" s="18"/>
    </row>
    <row r="175" customHeight="1" spans="1:10">
      <c r="A175" s="13" t="s">
        <v>382</v>
      </c>
      <c r="B175" s="13" t="s">
        <v>383</v>
      </c>
      <c r="C175" s="13" t="s">
        <v>377</v>
      </c>
      <c r="D175" s="13" t="s">
        <v>95</v>
      </c>
      <c r="E175" s="14">
        <v>122</v>
      </c>
      <c r="F175" s="15">
        <f t="shared" si="21"/>
        <v>32.53</v>
      </c>
      <c r="G175" s="14">
        <v>75.78</v>
      </c>
      <c r="H175" s="15">
        <f t="shared" si="22"/>
        <v>45.47</v>
      </c>
      <c r="I175" s="18">
        <f t="shared" si="23"/>
        <v>78</v>
      </c>
      <c r="J175" s="18"/>
    </row>
    <row r="176" customHeight="1" spans="1:10">
      <c r="A176" s="13" t="s">
        <v>384</v>
      </c>
      <c r="B176" s="13" t="s">
        <v>385</v>
      </c>
      <c r="C176" s="13" t="s">
        <v>377</v>
      </c>
      <c r="D176" s="13" t="s">
        <v>95</v>
      </c>
      <c r="E176" s="14">
        <v>104</v>
      </c>
      <c r="F176" s="15">
        <f t="shared" si="21"/>
        <v>27.73</v>
      </c>
      <c r="G176" s="14">
        <v>82.13</v>
      </c>
      <c r="H176" s="15">
        <f t="shared" si="22"/>
        <v>49.28</v>
      </c>
      <c r="I176" s="18">
        <f t="shared" si="23"/>
        <v>77.01</v>
      </c>
      <c r="J176" s="18"/>
    </row>
    <row r="177" customHeight="1" spans="1:10">
      <c r="A177" s="13" t="s">
        <v>386</v>
      </c>
      <c r="B177" s="13" t="s">
        <v>387</v>
      </c>
      <c r="C177" s="13" t="s">
        <v>377</v>
      </c>
      <c r="D177" s="13" t="s">
        <v>95</v>
      </c>
      <c r="E177" s="14">
        <v>101</v>
      </c>
      <c r="F177" s="15">
        <f t="shared" si="21"/>
        <v>26.93</v>
      </c>
      <c r="G177" s="14">
        <v>82.09</v>
      </c>
      <c r="H177" s="15">
        <f t="shared" si="22"/>
        <v>49.25</v>
      </c>
      <c r="I177" s="18">
        <f t="shared" si="23"/>
        <v>76.18</v>
      </c>
      <c r="J177" s="18"/>
    </row>
    <row r="178" customHeight="1" spans="1:10">
      <c r="A178" s="13" t="s">
        <v>388</v>
      </c>
      <c r="B178" s="13" t="s">
        <v>389</v>
      </c>
      <c r="C178" s="13" t="s">
        <v>377</v>
      </c>
      <c r="D178" s="13" t="s">
        <v>95</v>
      </c>
      <c r="E178" s="14">
        <v>101</v>
      </c>
      <c r="F178" s="15">
        <f t="shared" si="21"/>
        <v>26.93</v>
      </c>
      <c r="G178" s="19" t="s">
        <v>390</v>
      </c>
      <c r="H178" s="15">
        <f t="shared" si="22"/>
        <v>45.48</v>
      </c>
      <c r="I178" s="18">
        <f t="shared" si="23"/>
        <v>72.41</v>
      </c>
      <c r="J178" s="18"/>
    </row>
    <row r="179" s="2" customFormat="1" customHeight="1" spans="1:10">
      <c r="A179" s="10" t="s">
        <v>391</v>
      </c>
      <c r="B179" s="10" t="s">
        <v>392</v>
      </c>
      <c r="C179" s="10" t="s">
        <v>393</v>
      </c>
      <c r="D179" s="10" t="s">
        <v>274</v>
      </c>
      <c r="E179" s="11">
        <v>116</v>
      </c>
      <c r="F179" s="12">
        <f t="shared" si="21"/>
        <v>30.93</v>
      </c>
      <c r="G179" s="11">
        <v>83.09</v>
      </c>
      <c r="H179" s="12">
        <f t="shared" si="22"/>
        <v>49.85</v>
      </c>
      <c r="I179" s="17">
        <f t="shared" si="23"/>
        <v>80.78</v>
      </c>
      <c r="J179" s="17" t="s">
        <v>15</v>
      </c>
    </row>
    <row r="180" customHeight="1" spans="1:10">
      <c r="A180" s="13" t="s">
        <v>394</v>
      </c>
      <c r="B180" s="13" t="s">
        <v>395</v>
      </c>
      <c r="C180" s="13" t="s">
        <v>393</v>
      </c>
      <c r="D180" s="13" t="s">
        <v>274</v>
      </c>
      <c r="E180" s="14">
        <v>82</v>
      </c>
      <c r="F180" s="15">
        <f t="shared" si="21"/>
        <v>21.87</v>
      </c>
      <c r="G180" s="14">
        <v>71.82</v>
      </c>
      <c r="H180" s="15">
        <f t="shared" si="22"/>
        <v>43.09</v>
      </c>
      <c r="I180" s="18">
        <f t="shared" si="23"/>
        <v>64.96</v>
      </c>
      <c r="J180" s="18"/>
    </row>
    <row r="181" s="2" customFormat="1" customHeight="1" spans="1:10">
      <c r="A181" s="10" t="s">
        <v>396</v>
      </c>
      <c r="B181" s="10" t="s">
        <v>397</v>
      </c>
      <c r="C181" s="10" t="s">
        <v>393</v>
      </c>
      <c r="D181" s="10" t="s">
        <v>398</v>
      </c>
      <c r="E181" s="11">
        <v>107</v>
      </c>
      <c r="F181" s="12">
        <f t="shared" si="21"/>
        <v>28.53</v>
      </c>
      <c r="G181" s="12">
        <v>78.31</v>
      </c>
      <c r="H181" s="12">
        <f t="shared" si="22"/>
        <v>46.99</v>
      </c>
      <c r="I181" s="17">
        <f t="shared" si="23"/>
        <v>75.52</v>
      </c>
      <c r="J181" s="17" t="s">
        <v>15</v>
      </c>
    </row>
    <row r="182" customHeight="1" spans="1:10">
      <c r="A182" s="13" t="s">
        <v>399</v>
      </c>
      <c r="B182" s="13" t="s">
        <v>400</v>
      </c>
      <c r="C182" s="13" t="s">
        <v>393</v>
      </c>
      <c r="D182" s="13" t="s">
        <v>398</v>
      </c>
      <c r="E182" s="14">
        <v>108</v>
      </c>
      <c r="F182" s="15">
        <f t="shared" si="21"/>
        <v>28.8</v>
      </c>
      <c r="G182" s="15">
        <v>77.17</v>
      </c>
      <c r="H182" s="15">
        <f t="shared" si="22"/>
        <v>46.3</v>
      </c>
      <c r="I182" s="18">
        <f t="shared" si="23"/>
        <v>75.1</v>
      </c>
      <c r="J182" s="18"/>
    </row>
    <row r="183" customHeight="1" spans="1:10">
      <c r="A183" s="13" t="s">
        <v>401</v>
      </c>
      <c r="B183" s="13" t="s">
        <v>402</v>
      </c>
      <c r="C183" s="13" t="s">
        <v>393</v>
      </c>
      <c r="D183" s="13" t="s">
        <v>398</v>
      </c>
      <c r="E183" s="14">
        <v>113</v>
      </c>
      <c r="F183" s="15">
        <f t="shared" si="21"/>
        <v>30.13</v>
      </c>
      <c r="G183" s="15">
        <v>74.6</v>
      </c>
      <c r="H183" s="15">
        <f t="shared" si="22"/>
        <v>44.76</v>
      </c>
      <c r="I183" s="18">
        <f t="shared" si="23"/>
        <v>74.89</v>
      </c>
      <c r="J183" s="18"/>
    </row>
    <row r="184" customHeight="1" spans="1:10">
      <c r="A184" s="13" t="s">
        <v>403</v>
      </c>
      <c r="B184" s="13" t="s">
        <v>404</v>
      </c>
      <c r="C184" s="13" t="s">
        <v>393</v>
      </c>
      <c r="D184" s="13" t="s">
        <v>398</v>
      </c>
      <c r="E184" s="14">
        <v>105.5</v>
      </c>
      <c r="F184" s="15">
        <f t="shared" si="21"/>
        <v>28.13</v>
      </c>
      <c r="G184" s="15">
        <v>75.84</v>
      </c>
      <c r="H184" s="15">
        <f t="shared" si="22"/>
        <v>45.5</v>
      </c>
      <c r="I184" s="18">
        <f t="shared" si="23"/>
        <v>73.63</v>
      </c>
      <c r="J184" s="18"/>
    </row>
    <row r="185" customHeight="1" spans="1:10">
      <c r="A185" s="13" t="s">
        <v>405</v>
      </c>
      <c r="B185" s="13" t="s">
        <v>406</v>
      </c>
      <c r="C185" s="13" t="s">
        <v>393</v>
      </c>
      <c r="D185" s="13" t="s">
        <v>398</v>
      </c>
      <c r="E185" s="14">
        <v>106.5</v>
      </c>
      <c r="F185" s="15"/>
      <c r="G185" s="15" t="s">
        <v>24</v>
      </c>
      <c r="H185" s="15"/>
      <c r="I185" s="18"/>
      <c r="J185" s="18"/>
    </row>
    <row r="186" s="2" customFormat="1" customHeight="1" spans="1:10">
      <c r="A186" s="10" t="s">
        <v>407</v>
      </c>
      <c r="B186" s="10" t="s">
        <v>408</v>
      </c>
      <c r="C186" s="10" t="s">
        <v>409</v>
      </c>
      <c r="D186" s="10" t="s">
        <v>410</v>
      </c>
      <c r="E186" s="11">
        <v>113</v>
      </c>
      <c r="F186" s="12">
        <f t="shared" ref="F186:F191" si="24">ROUND(E186/150*100*0.4,2)</f>
        <v>30.13</v>
      </c>
      <c r="G186" s="12">
        <v>88.1</v>
      </c>
      <c r="H186" s="12">
        <f t="shared" ref="H186:H191" si="25">ROUND(G186*0.6,2)</f>
        <v>52.86</v>
      </c>
      <c r="I186" s="17">
        <f t="shared" ref="I186:I191" si="26">F186+H186</f>
        <v>82.99</v>
      </c>
      <c r="J186" s="17" t="s">
        <v>15</v>
      </c>
    </row>
    <row r="187" customHeight="1" spans="1:10">
      <c r="A187" s="13" t="s">
        <v>411</v>
      </c>
      <c r="B187" s="13" t="s">
        <v>412</v>
      </c>
      <c r="C187" s="13" t="s">
        <v>409</v>
      </c>
      <c r="D187" s="13" t="s">
        <v>410</v>
      </c>
      <c r="E187" s="14">
        <v>112</v>
      </c>
      <c r="F187" s="15">
        <f t="shared" si="24"/>
        <v>29.87</v>
      </c>
      <c r="G187" s="15">
        <v>83.44</v>
      </c>
      <c r="H187" s="15">
        <f t="shared" si="25"/>
        <v>50.06</v>
      </c>
      <c r="I187" s="18">
        <f t="shared" si="26"/>
        <v>79.93</v>
      </c>
      <c r="J187" s="18"/>
    </row>
    <row r="188" customHeight="1" spans="1:10">
      <c r="A188" s="13" t="s">
        <v>413</v>
      </c>
      <c r="B188" s="13" t="s">
        <v>414</v>
      </c>
      <c r="C188" s="13" t="s">
        <v>409</v>
      </c>
      <c r="D188" s="13" t="s">
        <v>410</v>
      </c>
      <c r="E188" s="14">
        <v>112</v>
      </c>
      <c r="F188" s="15">
        <f t="shared" si="24"/>
        <v>29.87</v>
      </c>
      <c r="G188" s="15">
        <v>80.23</v>
      </c>
      <c r="H188" s="15">
        <f t="shared" si="25"/>
        <v>48.14</v>
      </c>
      <c r="I188" s="18">
        <f t="shared" si="26"/>
        <v>78.01</v>
      </c>
      <c r="J188" s="18"/>
    </row>
    <row r="189" customHeight="1" spans="1:10">
      <c r="A189" s="13" t="s">
        <v>415</v>
      </c>
      <c r="B189" s="13" t="s">
        <v>416</v>
      </c>
      <c r="C189" s="13" t="s">
        <v>409</v>
      </c>
      <c r="D189" s="13" t="s">
        <v>410</v>
      </c>
      <c r="E189" s="14">
        <v>113.5</v>
      </c>
      <c r="F189" s="15">
        <f t="shared" si="24"/>
        <v>30.27</v>
      </c>
      <c r="G189" s="15">
        <v>79.35</v>
      </c>
      <c r="H189" s="15">
        <f t="shared" si="25"/>
        <v>47.61</v>
      </c>
      <c r="I189" s="18">
        <f t="shared" si="26"/>
        <v>77.88</v>
      </c>
      <c r="J189" s="18"/>
    </row>
    <row r="190" customHeight="1" spans="1:10">
      <c r="A190" s="13" t="s">
        <v>417</v>
      </c>
      <c r="B190" s="13" t="s">
        <v>418</v>
      </c>
      <c r="C190" s="13" t="s">
        <v>409</v>
      </c>
      <c r="D190" s="13" t="s">
        <v>410</v>
      </c>
      <c r="E190" s="14">
        <v>118.5</v>
      </c>
      <c r="F190" s="15">
        <f t="shared" si="24"/>
        <v>31.6</v>
      </c>
      <c r="G190" s="15">
        <v>74.64</v>
      </c>
      <c r="H190" s="15">
        <f t="shared" si="25"/>
        <v>44.78</v>
      </c>
      <c r="I190" s="18">
        <f t="shared" si="26"/>
        <v>76.38</v>
      </c>
      <c r="J190" s="18"/>
    </row>
    <row r="191" customHeight="1" spans="1:10">
      <c r="A191" s="13" t="s">
        <v>419</v>
      </c>
      <c r="B191" s="13" t="s">
        <v>420</v>
      </c>
      <c r="C191" s="13" t="s">
        <v>409</v>
      </c>
      <c r="D191" s="13" t="s">
        <v>410</v>
      </c>
      <c r="E191" s="14">
        <v>111.5</v>
      </c>
      <c r="F191" s="15">
        <f t="shared" si="24"/>
        <v>29.73</v>
      </c>
      <c r="G191" s="15">
        <v>74.83</v>
      </c>
      <c r="H191" s="15">
        <f t="shared" si="25"/>
        <v>44.9</v>
      </c>
      <c r="I191" s="18">
        <f t="shared" si="26"/>
        <v>74.63</v>
      </c>
      <c r="J191" s="18"/>
    </row>
  </sheetData>
  <sortState ref="A2:J190">
    <sortCondition ref="C2:C190"/>
    <sortCondition ref="D2:D190"/>
    <sortCondition ref="I2:I190" descending="1"/>
  </sortState>
  <mergeCells count="1">
    <mergeCell ref="A1:J1"/>
  </mergeCells>
  <pageMargins left="0.751388888888889" right="0.751388888888889" top="0.629861111111111" bottom="0.66875" header="0.5" footer="0.432638888888889"/>
  <pageSetup paperSize="9" scale="6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禹暄</cp:lastModifiedBy>
  <dcterms:created xsi:type="dcterms:W3CDTF">2021-08-11T08:29:00Z</dcterms:created>
  <dcterms:modified xsi:type="dcterms:W3CDTF">2021-08-17T01:19:10Z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A065FD2643874E73A931874447899E23</vt:lpwstr>
  </property>
  <property fmtid="{D5CDD505-2E9C-101B-9397-08002B2CF9AE}" pid="3" name="KSOProductBuildVer">
    <vt:lpwstr>2052-11.1.0.10700</vt:lpwstr>
  </property>
</Properties>
</file>