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8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<sst xmlns="http://schemas.openxmlformats.org/spreadsheetml/2006/main" count="278" uniqueCount="152">
  <si>
    <t>2021年辰溪县城区学校遴选教师综合成绩册</t>
  </si>
  <si>
    <t>准考证号</t>
  </si>
  <si>
    <t>姓名</t>
  </si>
  <si>
    <t>性别</t>
  </si>
  <si>
    <t>所在学校</t>
  </si>
  <si>
    <t>报考岗位</t>
  </si>
  <si>
    <t>笔试得分</t>
  </si>
  <si>
    <t>笔试折算得分（50%）</t>
  </si>
  <si>
    <t>面试总分</t>
  </si>
  <si>
    <t>面试折算得分（50%）</t>
  </si>
  <si>
    <t>总分</t>
  </si>
  <si>
    <t>名次</t>
  </si>
  <si>
    <t>05280801</t>
  </si>
  <si>
    <t>欧安铁</t>
  </si>
  <si>
    <t>男</t>
  </si>
  <si>
    <t>长田湾学校</t>
  </si>
  <si>
    <t>初中化学</t>
  </si>
  <si>
    <t>05290802</t>
  </si>
  <si>
    <t>魏久沂</t>
  </si>
  <si>
    <t>缺考</t>
  </si>
  <si>
    <t>05020602</t>
  </si>
  <si>
    <t>瞿  阳</t>
  </si>
  <si>
    <t>初中数学</t>
  </si>
  <si>
    <t>1</t>
  </si>
  <si>
    <t>05030603</t>
  </si>
  <si>
    <t>滕丽珺</t>
  </si>
  <si>
    <t>女</t>
  </si>
  <si>
    <t>谭家场学校</t>
  </si>
  <si>
    <t>2</t>
  </si>
  <si>
    <t>05010601</t>
  </si>
  <si>
    <t>张  锦</t>
  </si>
  <si>
    <t>伍家湾学校</t>
  </si>
  <si>
    <t>3</t>
  </si>
  <si>
    <t>05040604</t>
  </si>
  <si>
    <t>李  旭</t>
  </si>
  <si>
    <t>05240719</t>
  </si>
  <si>
    <t>刘  盛</t>
  </si>
  <si>
    <t>桥头溪学校</t>
  </si>
  <si>
    <t>初中英语</t>
  </si>
  <si>
    <t>05110706</t>
  </si>
  <si>
    <t>张月圆</t>
  </si>
  <si>
    <t>05070702</t>
  </si>
  <si>
    <t>郑伟俊</t>
  </si>
  <si>
    <t>05270722</t>
  </si>
  <si>
    <t>李  菁</t>
  </si>
  <si>
    <t>潭湾小学</t>
  </si>
  <si>
    <t>05250720</t>
  </si>
  <si>
    <t>刘  健</t>
  </si>
  <si>
    <t>仙人湾中学</t>
  </si>
  <si>
    <t>05080703</t>
  </si>
  <si>
    <t>刘  卓</t>
  </si>
  <si>
    <t>柿溪学校</t>
  </si>
  <si>
    <t>05090704</t>
  </si>
  <si>
    <t>舒丽丽</t>
  </si>
  <si>
    <t>05170712</t>
  </si>
  <si>
    <t>卢雨玉</t>
  </si>
  <si>
    <t>潭湾中学</t>
  </si>
  <si>
    <t>05190714</t>
  </si>
  <si>
    <t>张  琴</t>
  </si>
  <si>
    <t>红敏学校</t>
  </si>
  <si>
    <t>05060701</t>
  </si>
  <si>
    <t>李  英</t>
  </si>
  <si>
    <t>板桥学校</t>
  </si>
  <si>
    <t>05130708</t>
  </si>
  <si>
    <t>张倩倩</t>
  </si>
  <si>
    <t>安坪小学</t>
  </si>
  <si>
    <t>05160711</t>
  </si>
  <si>
    <t>杨海花</t>
  </si>
  <si>
    <t>白云小学</t>
  </si>
  <si>
    <t>05140709</t>
  </si>
  <si>
    <t>宋鸿雁</t>
  </si>
  <si>
    <t>罗子山学校</t>
  </si>
  <si>
    <t>05120707</t>
  </si>
  <si>
    <t>覃晓妮</t>
  </si>
  <si>
    <t>03240502</t>
  </si>
  <si>
    <t>陈  平</t>
  </si>
  <si>
    <t>县民族中学</t>
  </si>
  <si>
    <t>初中语文</t>
  </si>
  <si>
    <t>03250503</t>
  </si>
  <si>
    <t>肖云云</t>
  </si>
  <si>
    <t>03280506</t>
  </si>
  <si>
    <t>蔡琴玉</t>
  </si>
  <si>
    <t>03230501</t>
  </si>
  <si>
    <t>张  晨</t>
  </si>
  <si>
    <t>03270505</t>
  </si>
  <si>
    <t>吴祖新</t>
  </si>
  <si>
    <t>03290507</t>
  </si>
  <si>
    <t>谢丝梅</t>
  </si>
  <si>
    <t>04080308</t>
  </si>
  <si>
    <t>田海燕</t>
  </si>
  <si>
    <t>仙人湾小学</t>
  </si>
  <si>
    <t>小学数学</t>
  </si>
  <si>
    <t>04020302</t>
  </si>
  <si>
    <t>田  瑛</t>
  </si>
  <si>
    <t>火马冲学校</t>
  </si>
  <si>
    <t>04210321</t>
  </si>
  <si>
    <t>李晓庆</t>
  </si>
  <si>
    <t>寺前小学</t>
  </si>
  <si>
    <t>04010301</t>
  </si>
  <si>
    <t>李沛霖</t>
  </si>
  <si>
    <t>04270327</t>
  </si>
  <si>
    <t>瞿  洁</t>
  </si>
  <si>
    <t>黄溪口小学</t>
  </si>
  <si>
    <t>04150315</t>
  </si>
  <si>
    <t>杨惠云</t>
  </si>
  <si>
    <t>04300330</t>
  </si>
  <si>
    <t>瞿美玉</t>
  </si>
  <si>
    <t>04250325</t>
  </si>
  <si>
    <t>贺小华</t>
  </si>
  <si>
    <t>04110311</t>
  </si>
  <si>
    <t>姚发兰</t>
  </si>
  <si>
    <t>04190319</t>
  </si>
  <si>
    <t>覃  焕</t>
  </si>
  <si>
    <t>03160403</t>
  </si>
  <si>
    <t>毕文娟</t>
  </si>
  <si>
    <t>桥头小学</t>
  </si>
  <si>
    <t>小学英语</t>
  </si>
  <si>
    <t>03150402</t>
  </si>
  <si>
    <t>李  卉</t>
  </si>
  <si>
    <t>03220409</t>
  </si>
  <si>
    <t>肖玉芳</t>
  </si>
  <si>
    <t>03170404</t>
  </si>
  <si>
    <t>王  婷</t>
  </si>
  <si>
    <t>后塘学校</t>
  </si>
  <si>
    <t>02170217</t>
  </si>
  <si>
    <t>唐小慧</t>
  </si>
  <si>
    <t>小学语文</t>
  </si>
  <si>
    <t>02040204</t>
  </si>
  <si>
    <t>宋珊珊</t>
  </si>
  <si>
    <t>02010201</t>
  </si>
  <si>
    <t>汪小林</t>
  </si>
  <si>
    <t>苏木溪学校</t>
  </si>
  <si>
    <t>02280228</t>
  </si>
  <si>
    <t>李文华</t>
  </si>
  <si>
    <t>02190219</t>
  </si>
  <si>
    <t>郑灵燕</t>
  </si>
  <si>
    <t>02070207</t>
  </si>
  <si>
    <t>马书平</t>
  </si>
  <si>
    <t>02150215</t>
  </si>
  <si>
    <t>张雅彬</t>
  </si>
  <si>
    <t>02160216</t>
  </si>
  <si>
    <t>郑  易</t>
  </si>
  <si>
    <t>03050235</t>
  </si>
  <si>
    <t>黄  芳</t>
  </si>
  <si>
    <t>龙泉岩学校</t>
  </si>
  <si>
    <t>02180218</t>
  </si>
  <si>
    <t>刘燕玲</t>
  </si>
  <si>
    <t>02030203</t>
  </si>
  <si>
    <t>米艳梅</t>
  </si>
  <si>
    <t>龙头庵小学</t>
  </si>
  <si>
    <t>03030233</t>
  </si>
  <si>
    <t>周丽丽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</si>
</sst>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4" fillId="0" borderId="1" xfId="49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49" fontId="3" fillId="0" borderId="3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4" xfId="49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0"/>
  <sheetViews>
    <sheetView tabSelected="1" workbookViewId="0">
      <selection activeCell="M56" sqref="M56"/>
    </sheetView>
  </sheetViews>
  <sheetFormatPr defaultColWidth="9" defaultRowHeight="13.5"/>
  <cols>
    <col min="1" max="1" width="10.875" style="2" customWidth="1"/>
    <col min="2" max="2" width="10" style="2" customWidth="1"/>
    <col min="3" max="3" width="6.125" style="2" customWidth="1"/>
    <col min="4" max="4" width="18.25" style="3" customWidth="1"/>
    <col min="5" max="5" width="11.375" style="2" customWidth="1"/>
    <col min="6" max="6" width="9.25" style="2" customWidth="1"/>
    <col min="7" max="7" width="12.875" style="4" customWidth="1"/>
    <col min="8" max="8" width="10.375" style="4" customWidth="1"/>
    <col min="9" max="10" width="13" style="4" customWidth="1"/>
    <col min="11" max="11" width="10.625" style="5" customWidth="1"/>
    <col min="12" max="16384" width="9" style="2"/>
  </cols>
  <sheetData>
    <row r="1" ht="42.9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3" customHeight="1" spans="1:1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21" t="s">
        <v>10</v>
      </c>
      <c r="K2" s="9" t="s">
        <v>11</v>
      </c>
    </row>
    <row r="3" ht="24.95" customHeight="1" spans="1:11">
      <c r="A3" s="10" t="s">
        <v>12</v>
      </c>
      <c r="B3" s="11" t="s">
        <v>13</v>
      </c>
      <c r="C3" s="11" t="s">
        <v>14</v>
      </c>
      <c r="D3" s="12" t="s">
        <v>15</v>
      </c>
      <c r="E3" s="10" t="s">
        <v>16</v>
      </c>
      <c r="F3" s="13">
        <v>70.9</v>
      </c>
      <c r="G3" s="9">
        <f>F3*0.5</f>
        <v>35.45</v>
      </c>
      <c r="H3" s="14">
        <v>81</v>
      </c>
      <c r="I3" s="22">
        <f>H3*0.5</f>
        <v>40.5</v>
      </c>
      <c r="J3" s="22">
        <f>G3+I3</f>
        <v>75.95</v>
      </c>
      <c r="K3" s="9">
        <v>1</v>
      </c>
    </row>
    <row r="4" ht="24.95" customHeight="1" spans="1:11">
      <c r="A4" s="10" t="s">
        <v>17</v>
      </c>
      <c r="B4" s="11" t="s">
        <v>18</v>
      </c>
      <c r="C4" s="11" t="s">
        <v>14</v>
      </c>
      <c r="D4" s="12" t="s">
        <v>15</v>
      </c>
      <c r="E4" s="10" t="s">
        <v>16</v>
      </c>
      <c r="F4" s="13">
        <v>48.5</v>
      </c>
      <c r="G4" s="9">
        <f>F4*0.5</f>
        <v>24.25</v>
      </c>
      <c r="H4" s="14" t="s">
        <v>19</v>
      </c>
      <c r="I4" s="22">
        <v>0</v>
      </c>
      <c r="J4" s="22">
        <f>G4+I4</f>
        <v>24.25</v>
      </c>
      <c r="K4" s="9">
        <v>2</v>
      </c>
    </row>
    <row r="5" ht="24.95" customHeight="1" spans="1:11">
      <c r="A5" s="15"/>
      <c r="B5" s="16"/>
      <c r="C5" s="16"/>
      <c r="D5" s="16"/>
      <c r="E5" s="16"/>
      <c r="F5" s="16"/>
      <c r="G5" s="16"/>
      <c r="H5" s="16"/>
      <c r="I5" s="16"/>
      <c r="J5" s="16"/>
      <c r="K5" s="23"/>
    </row>
    <row r="6" ht="24.95" customHeight="1" spans="1:11">
      <c r="A6" s="17" t="s">
        <v>20</v>
      </c>
      <c r="B6" s="11" t="s">
        <v>21</v>
      </c>
      <c r="C6" s="11" t="s">
        <v>14</v>
      </c>
      <c r="D6" s="18" t="s">
        <v>15</v>
      </c>
      <c r="E6" s="10" t="s">
        <v>22</v>
      </c>
      <c r="F6" s="11">
        <v>67.5</v>
      </c>
      <c r="G6" s="9">
        <f>F6*0.5</f>
        <v>33.75</v>
      </c>
      <c r="H6" s="14">
        <v>85.67</v>
      </c>
      <c r="I6" s="22">
        <f>H6*0.5</f>
        <v>42.835</v>
      </c>
      <c r="J6" s="22">
        <f>G6+I6</f>
        <v>76.585</v>
      </c>
      <c r="K6" s="23" t="s">
        <v>23</v>
      </c>
    </row>
    <row r="7" ht="24.95" customHeight="1" spans="1:11">
      <c r="A7" s="17" t="s">
        <v>24</v>
      </c>
      <c r="B7" s="11" t="s">
        <v>25</v>
      </c>
      <c r="C7" s="11" t="s">
        <v>26</v>
      </c>
      <c r="D7" s="18" t="s">
        <v>27</v>
      </c>
      <c r="E7" s="10" t="s">
        <v>22</v>
      </c>
      <c r="F7" s="11">
        <v>66.2</v>
      </c>
      <c r="G7" s="9">
        <f>F7*0.5</f>
        <v>33.1</v>
      </c>
      <c r="H7" s="14">
        <v>80.33</v>
      </c>
      <c r="I7" s="22">
        <f>H7*0.5</f>
        <v>40.165</v>
      </c>
      <c r="J7" s="22">
        <f>G7+I7</f>
        <v>73.265</v>
      </c>
      <c r="K7" s="23" t="s">
        <v>28</v>
      </c>
    </row>
    <row r="8" ht="24.95" customHeight="1" spans="1:11">
      <c r="A8" s="17" t="s">
        <v>29</v>
      </c>
      <c r="B8" s="11" t="s">
        <v>30</v>
      </c>
      <c r="C8" s="11" t="s">
        <v>26</v>
      </c>
      <c r="D8" s="18" t="s">
        <v>31</v>
      </c>
      <c r="E8" s="10" t="s">
        <v>22</v>
      </c>
      <c r="F8" s="11">
        <v>50</v>
      </c>
      <c r="G8" s="9">
        <f>F8*0.5</f>
        <v>25</v>
      </c>
      <c r="H8" s="14">
        <v>83.67</v>
      </c>
      <c r="I8" s="22">
        <f>H8*0.5</f>
        <v>41.835</v>
      </c>
      <c r="J8" s="22">
        <f>G8+I8</f>
        <v>66.835</v>
      </c>
      <c r="K8" s="23" t="s">
        <v>32</v>
      </c>
    </row>
    <row r="9" ht="24.95" customHeight="1" spans="1:11">
      <c r="A9" s="17" t="s">
        <v>33</v>
      </c>
      <c r="B9" s="11" t="s">
        <v>34</v>
      </c>
      <c r="C9" s="11" t="s">
        <v>14</v>
      </c>
      <c r="D9" s="18" t="s">
        <v>27</v>
      </c>
      <c r="E9" s="10" t="s">
        <v>22</v>
      </c>
      <c r="F9" s="11">
        <v>69.3</v>
      </c>
      <c r="G9" s="9">
        <f>F9*0.5</f>
        <v>34.65</v>
      </c>
      <c r="H9" s="14" t="s">
        <v>19</v>
      </c>
      <c r="I9" s="22">
        <v>0</v>
      </c>
      <c r="J9" s="22">
        <f>G9+I9</f>
        <v>34.65</v>
      </c>
      <c r="K9" s="9">
        <v>4</v>
      </c>
    </row>
    <row r="10" ht="24.95" customHeight="1" spans="1:11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23"/>
    </row>
    <row r="11" ht="24.95" customHeight="1" spans="1:11">
      <c r="A11" s="17" t="s">
        <v>35</v>
      </c>
      <c r="B11" s="11" t="s">
        <v>36</v>
      </c>
      <c r="C11" s="11" t="s">
        <v>14</v>
      </c>
      <c r="D11" s="18" t="s">
        <v>37</v>
      </c>
      <c r="E11" s="10" t="s">
        <v>38</v>
      </c>
      <c r="F11" s="11">
        <v>80.8</v>
      </c>
      <c r="G11" s="9">
        <f t="shared" ref="G11:G24" si="0">F11*0.5</f>
        <v>40.4</v>
      </c>
      <c r="H11" s="14">
        <v>88</v>
      </c>
      <c r="I11" s="22">
        <f t="shared" ref="I11:I24" si="1">H11*0.5</f>
        <v>44</v>
      </c>
      <c r="J11" s="22">
        <f t="shared" ref="J11:J24" si="2">G11+I11</f>
        <v>84.4</v>
      </c>
      <c r="K11" s="9">
        <v>1</v>
      </c>
    </row>
    <row r="12" ht="24.95" customHeight="1" spans="1:11">
      <c r="A12" s="10" t="s">
        <v>39</v>
      </c>
      <c r="B12" s="11" t="s">
        <v>40</v>
      </c>
      <c r="C12" s="11" t="s">
        <v>26</v>
      </c>
      <c r="D12" s="18" t="s">
        <v>31</v>
      </c>
      <c r="E12" s="10" t="s">
        <v>38</v>
      </c>
      <c r="F12" s="13">
        <v>80.2</v>
      </c>
      <c r="G12" s="9">
        <f t="shared" si="0"/>
        <v>40.1</v>
      </c>
      <c r="H12" s="14">
        <v>87</v>
      </c>
      <c r="I12" s="22">
        <f t="shared" si="1"/>
        <v>43.5</v>
      </c>
      <c r="J12" s="22">
        <f t="shared" si="2"/>
        <v>83.6</v>
      </c>
      <c r="K12" s="9">
        <v>2</v>
      </c>
    </row>
    <row r="13" ht="24.95" customHeight="1" spans="1:11">
      <c r="A13" s="10" t="s">
        <v>41</v>
      </c>
      <c r="B13" s="11" t="s">
        <v>42</v>
      </c>
      <c r="C13" s="11" t="s">
        <v>26</v>
      </c>
      <c r="D13" s="18" t="s">
        <v>15</v>
      </c>
      <c r="E13" s="10" t="s">
        <v>38</v>
      </c>
      <c r="F13" s="13">
        <v>76.4</v>
      </c>
      <c r="G13" s="9">
        <f t="shared" si="0"/>
        <v>38.2</v>
      </c>
      <c r="H13" s="14">
        <v>87.66</v>
      </c>
      <c r="I13" s="22">
        <f t="shared" si="1"/>
        <v>43.83</v>
      </c>
      <c r="J13" s="22">
        <f t="shared" si="2"/>
        <v>82.03</v>
      </c>
      <c r="K13" s="9">
        <v>3</v>
      </c>
    </row>
    <row r="14" ht="24.95" customHeight="1" spans="1:11">
      <c r="A14" s="17" t="s">
        <v>43</v>
      </c>
      <c r="B14" s="11" t="s">
        <v>44</v>
      </c>
      <c r="C14" s="11" t="s">
        <v>26</v>
      </c>
      <c r="D14" s="18" t="s">
        <v>45</v>
      </c>
      <c r="E14" s="10" t="s">
        <v>38</v>
      </c>
      <c r="F14" s="11">
        <v>70</v>
      </c>
      <c r="G14" s="9">
        <f t="shared" si="0"/>
        <v>35</v>
      </c>
      <c r="H14" s="14">
        <v>89.33</v>
      </c>
      <c r="I14" s="22">
        <f t="shared" si="1"/>
        <v>44.665</v>
      </c>
      <c r="J14" s="22">
        <f t="shared" si="2"/>
        <v>79.665</v>
      </c>
      <c r="K14" s="9">
        <v>4</v>
      </c>
    </row>
    <row r="15" ht="24.95" customHeight="1" spans="1:11">
      <c r="A15" s="17" t="s">
        <v>46</v>
      </c>
      <c r="B15" s="11" t="s">
        <v>47</v>
      </c>
      <c r="C15" s="11" t="s">
        <v>14</v>
      </c>
      <c r="D15" s="18" t="s">
        <v>48</v>
      </c>
      <c r="E15" s="10" t="s">
        <v>38</v>
      </c>
      <c r="F15" s="11">
        <v>75.6</v>
      </c>
      <c r="G15" s="9">
        <f t="shared" si="0"/>
        <v>37.8</v>
      </c>
      <c r="H15" s="14">
        <v>83.66</v>
      </c>
      <c r="I15" s="22">
        <f t="shared" si="1"/>
        <v>41.83</v>
      </c>
      <c r="J15" s="22">
        <f t="shared" si="2"/>
        <v>79.63</v>
      </c>
      <c r="K15" s="9">
        <v>5</v>
      </c>
    </row>
    <row r="16" ht="24.95" customHeight="1" spans="1:11">
      <c r="A16" s="10" t="s">
        <v>49</v>
      </c>
      <c r="B16" s="11" t="s">
        <v>50</v>
      </c>
      <c r="C16" s="11" t="s">
        <v>26</v>
      </c>
      <c r="D16" s="18" t="s">
        <v>51</v>
      </c>
      <c r="E16" s="10" t="s">
        <v>38</v>
      </c>
      <c r="F16" s="13">
        <v>70</v>
      </c>
      <c r="G16" s="9">
        <f t="shared" si="0"/>
        <v>35</v>
      </c>
      <c r="H16" s="14">
        <v>88.33</v>
      </c>
      <c r="I16" s="22">
        <f t="shared" si="1"/>
        <v>44.165</v>
      </c>
      <c r="J16" s="22">
        <f t="shared" si="2"/>
        <v>79.165</v>
      </c>
      <c r="K16" s="9">
        <v>6</v>
      </c>
    </row>
    <row r="17" ht="24.95" customHeight="1" spans="1:11">
      <c r="A17" s="10" t="s">
        <v>52</v>
      </c>
      <c r="B17" s="11" t="s">
        <v>53</v>
      </c>
      <c r="C17" s="11" t="s">
        <v>26</v>
      </c>
      <c r="D17" s="18" t="s">
        <v>31</v>
      </c>
      <c r="E17" s="10" t="s">
        <v>38</v>
      </c>
      <c r="F17" s="13">
        <v>73.4</v>
      </c>
      <c r="G17" s="9">
        <f t="shared" si="0"/>
        <v>36.7</v>
      </c>
      <c r="H17" s="14">
        <v>84</v>
      </c>
      <c r="I17" s="22">
        <f t="shared" si="1"/>
        <v>42</v>
      </c>
      <c r="J17" s="22">
        <f t="shared" si="2"/>
        <v>78.7</v>
      </c>
      <c r="K17" s="9">
        <v>7</v>
      </c>
    </row>
    <row r="18" ht="24.95" customHeight="1" spans="1:11">
      <c r="A18" s="10" t="s">
        <v>54</v>
      </c>
      <c r="B18" s="11" t="s">
        <v>55</v>
      </c>
      <c r="C18" s="11" t="s">
        <v>26</v>
      </c>
      <c r="D18" s="18" t="s">
        <v>56</v>
      </c>
      <c r="E18" s="10" t="s">
        <v>38</v>
      </c>
      <c r="F18" s="11">
        <v>74.4</v>
      </c>
      <c r="G18" s="9">
        <f t="shared" si="0"/>
        <v>37.2</v>
      </c>
      <c r="H18" s="14">
        <v>82.33</v>
      </c>
      <c r="I18" s="22">
        <f t="shared" si="1"/>
        <v>41.165</v>
      </c>
      <c r="J18" s="22">
        <f t="shared" si="2"/>
        <v>78.365</v>
      </c>
      <c r="K18" s="9">
        <v>8</v>
      </c>
    </row>
    <row r="19" ht="24.95" customHeight="1" spans="1:11">
      <c r="A19" s="17" t="s">
        <v>57</v>
      </c>
      <c r="B19" s="11" t="s">
        <v>58</v>
      </c>
      <c r="C19" s="11" t="s">
        <v>26</v>
      </c>
      <c r="D19" s="18" t="s">
        <v>59</v>
      </c>
      <c r="E19" s="10" t="s">
        <v>38</v>
      </c>
      <c r="F19" s="11">
        <v>70.4</v>
      </c>
      <c r="G19" s="9">
        <f t="shared" si="0"/>
        <v>35.2</v>
      </c>
      <c r="H19" s="14">
        <v>85</v>
      </c>
      <c r="I19" s="22">
        <f t="shared" si="1"/>
        <v>42.5</v>
      </c>
      <c r="J19" s="22">
        <f t="shared" si="2"/>
        <v>77.7</v>
      </c>
      <c r="K19" s="9">
        <v>9</v>
      </c>
    </row>
    <row r="20" ht="24.95" customHeight="1" spans="1:11">
      <c r="A20" s="10" t="s">
        <v>60</v>
      </c>
      <c r="B20" s="11" t="s">
        <v>61</v>
      </c>
      <c r="C20" s="11" t="s">
        <v>26</v>
      </c>
      <c r="D20" s="18" t="s">
        <v>62</v>
      </c>
      <c r="E20" s="10" t="s">
        <v>38</v>
      </c>
      <c r="F20" s="13">
        <v>67.8</v>
      </c>
      <c r="G20" s="9">
        <f t="shared" si="0"/>
        <v>33.9</v>
      </c>
      <c r="H20" s="14">
        <v>87</v>
      </c>
      <c r="I20" s="22">
        <f t="shared" si="1"/>
        <v>43.5</v>
      </c>
      <c r="J20" s="22">
        <f t="shared" si="2"/>
        <v>77.4</v>
      </c>
      <c r="K20" s="9">
        <v>10</v>
      </c>
    </row>
    <row r="21" ht="24.95" customHeight="1" spans="1:11">
      <c r="A21" s="10" t="s">
        <v>63</v>
      </c>
      <c r="B21" s="11" t="s">
        <v>64</v>
      </c>
      <c r="C21" s="11" t="s">
        <v>26</v>
      </c>
      <c r="D21" s="18" t="s">
        <v>65</v>
      </c>
      <c r="E21" s="10" t="s">
        <v>38</v>
      </c>
      <c r="F21" s="13">
        <v>69.6</v>
      </c>
      <c r="G21" s="9">
        <f t="shared" si="0"/>
        <v>34.8</v>
      </c>
      <c r="H21" s="14">
        <v>83.66</v>
      </c>
      <c r="I21" s="22">
        <f t="shared" si="1"/>
        <v>41.83</v>
      </c>
      <c r="J21" s="22">
        <f t="shared" si="2"/>
        <v>76.63</v>
      </c>
      <c r="K21" s="9">
        <v>11</v>
      </c>
    </row>
    <row r="22" ht="24.95" customHeight="1" spans="1:11">
      <c r="A22" s="10" t="s">
        <v>66</v>
      </c>
      <c r="B22" s="11" t="s">
        <v>67</v>
      </c>
      <c r="C22" s="11" t="s">
        <v>26</v>
      </c>
      <c r="D22" s="18" t="s">
        <v>68</v>
      </c>
      <c r="E22" s="10" t="s">
        <v>38</v>
      </c>
      <c r="F22" s="11">
        <v>66</v>
      </c>
      <c r="G22" s="9">
        <f t="shared" si="0"/>
        <v>33</v>
      </c>
      <c r="H22" s="14">
        <v>83.33</v>
      </c>
      <c r="I22" s="22">
        <f t="shared" si="1"/>
        <v>41.665</v>
      </c>
      <c r="J22" s="22">
        <f t="shared" si="2"/>
        <v>74.665</v>
      </c>
      <c r="K22" s="9">
        <v>12</v>
      </c>
    </row>
    <row r="23" ht="24.95" customHeight="1" spans="1:11">
      <c r="A23" s="10" t="s">
        <v>69</v>
      </c>
      <c r="B23" s="11" t="s">
        <v>70</v>
      </c>
      <c r="C23" s="11" t="s">
        <v>26</v>
      </c>
      <c r="D23" s="18" t="s">
        <v>71</v>
      </c>
      <c r="E23" s="10" t="s">
        <v>38</v>
      </c>
      <c r="F23" s="13">
        <v>65.6</v>
      </c>
      <c r="G23" s="9">
        <f t="shared" si="0"/>
        <v>32.8</v>
      </c>
      <c r="H23" s="14">
        <v>82.33</v>
      </c>
      <c r="I23" s="22">
        <f t="shared" si="1"/>
        <v>41.165</v>
      </c>
      <c r="J23" s="22">
        <f t="shared" si="2"/>
        <v>73.965</v>
      </c>
      <c r="K23" s="9">
        <v>13</v>
      </c>
    </row>
    <row r="24" ht="24.95" customHeight="1" spans="1:11">
      <c r="A24" s="10" t="s">
        <v>72</v>
      </c>
      <c r="B24" s="11" t="s">
        <v>73</v>
      </c>
      <c r="C24" s="11" t="s">
        <v>26</v>
      </c>
      <c r="D24" s="18" t="s">
        <v>37</v>
      </c>
      <c r="E24" s="10" t="s">
        <v>38</v>
      </c>
      <c r="F24" s="13">
        <v>66</v>
      </c>
      <c r="G24" s="9">
        <f t="shared" si="0"/>
        <v>33</v>
      </c>
      <c r="H24" s="14">
        <v>80.33</v>
      </c>
      <c r="I24" s="22">
        <f t="shared" si="1"/>
        <v>40.165</v>
      </c>
      <c r="J24" s="22">
        <f t="shared" si="2"/>
        <v>73.165</v>
      </c>
      <c r="K24" s="9">
        <v>14</v>
      </c>
    </row>
    <row r="25" ht="24.95" customHeight="1" spans="1:11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23"/>
    </row>
    <row r="26" ht="24.95" customHeight="1" spans="1:11">
      <c r="A26" s="10" t="s">
        <v>74</v>
      </c>
      <c r="B26" s="11" t="s">
        <v>75</v>
      </c>
      <c r="C26" s="11" t="s">
        <v>26</v>
      </c>
      <c r="D26" s="18" t="s">
        <v>76</v>
      </c>
      <c r="E26" s="10" t="s">
        <v>77</v>
      </c>
      <c r="F26" s="11">
        <v>76.6</v>
      </c>
      <c r="G26" s="9">
        <f t="shared" ref="G26:G31" si="3">F26*0.5</f>
        <v>38.3</v>
      </c>
      <c r="H26" s="14">
        <v>90.33</v>
      </c>
      <c r="I26" s="22">
        <f t="shared" ref="I26:I31" si="4">H26*0.5</f>
        <v>45.165</v>
      </c>
      <c r="J26" s="22">
        <f t="shared" ref="J26:J31" si="5">G26+I26</f>
        <v>83.465</v>
      </c>
      <c r="K26" s="9">
        <v>1</v>
      </c>
    </row>
    <row r="27" ht="24.95" customHeight="1" spans="1:11">
      <c r="A27" s="10" t="s">
        <v>78</v>
      </c>
      <c r="B27" s="11" t="s">
        <v>79</v>
      </c>
      <c r="C27" s="11" t="s">
        <v>26</v>
      </c>
      <c r="D27" s="18" t="s">
        <v>31</v>
      </c>
      <c r="E27" s="10" t="s">
        <v>77</v>
      </c>
      <c r="F27" s="11">
        <v>78.7</v>
      </c>
      <c r="G27" s="9">
        <f t="shared" si="3"/>
        <v>39.35</v>
      </c>
      <c r="H27" s="14">
        <v>81.33</v>
      </c>
      <c r="I27" s="22">
        <f t="shared" si="4"/>
        <v>40.665</v>
      </c>
      <c r="J27" s="22">
        <f t="shared" si="5"/>
        <v>80.015</v>
      </c>
      <c r="K27" s="9">
        <v>2</v>
      </c>
    </row>
    <row r="28" ht="24.95" customHeight="1" spans="1:11">
      <c r="A28" s="10" t="s">
        <v>80</v>
      </c>
      <c r="B28" s="11" t="s">
        <v>81</v>
      </c>
      <c r="C28" s="11" t="s">
        <v>26</v>
      </c>
      <c r="D28" s="18" t="s">
        <v>68</v>
      </c>
      <c r="E28" s="10" t="s">
        <v>77</v>
      </c>
      <c r="F28" s="11">
        <v>64.4</v>
      </c>
      <c r="G28" s="9">
        <f t="shared" si="3"/>
        <v>32.2</v>
      </c>
      <c r="H28" s="14">
        <v>88</v>
      </c>
      <c r="I28" s="22">
        <f t="shared" si="4"/>
        <v>44</v>
      </c>
      <c r="J28" s="22">
        <f t="shared" si="5"/>
        <v>76.2</v>
      </c>
      <c r="K28" s="9">
        <v>3</v>
      </c>
    </row>
    <row r="29" ht="24.95" customHeight="1" spans="1:11">
      <c r="A29" s="10" t="s">
        <v>82</v>
      </c>
      <c r="B29" s="11" t="s">
        <v>83</v>
      </c>
      <c r="C29" s="11" t="s">
        <v>26</v>
      </c>
      <c r="D29" s="18" t="s">
        <v>31</v>
      </c>
      <c r="E29" s="10" t="s">
        <v>77</v>
      </c>
      <c r="F29" s="11">
        <v>64.9</v>
      </c>
      <c r="G29" s="9">
        <f t="shared" si="3"/>
        <v>32.45</v>
      </c>
      <c r="H29" s="14">
        <v>86.67</v>
      </c>
      <c r="I29" s="22">
        <f t="shared" si="4"/>
        <v>43.335</v>
      </c>
      <c r="J29" s="22">
        <f t="shared" si="5"/>
        <v>75.785</v>
      </c>
      <c r="K29" s="9">
        <v>4</v>
      </c>
    </row>
    <row r="30" ht="24.95" customHeight="1" spans="1:11">
      <c r="A30" s="10" t="s">
        <v>84</v>
      </c>
      <c r="B30" s="11" t="s">
        <v>85</v>
      </c>
      <c r="C30" s="11" t="s">
        <v>14</v>
      </c>
      <c r="D30" s="18" t="s">
        <v>62</v>
      </c>
      <c r="E30" s="10" t="s">
        <v>77</v>
      </c>
      <c r="F30" s="11">
        <v>66.4</v>
      </c>
      <c r="G30" s="9">
        <f t="shared" si="3"/>
        <v>33.2</v>
      </c>
      <c r="H30" s="14">
        <v>84.67</v>
      </c>
      <c r="I30" s="22">
        <f t="shared" si="4"/>
        <v>42.335</v>
      </c>
      <c r="J30" s="22">
        <f t="shared" si="5"/>
        <v>75.535</v>
      </c>
      <c r="K30" s="9">
        <v>5</v>
      </c>
    </row>
    <row r="31" ht="24.95" customHeight="1" spans="1:11">
      <c r="A31" s="10" t="s">
        <v>86</v>
      </c>
      <c r="B31" s="11" t="s">
        <v>87</v>
      </c>
      <c r="C31" s="11" t="s">
        <v>26</v>
      </c>
      <c r="D31" s="18" t="s">
        <v>15</v>
      </c>
      <c r="E31" s="10" t="s">
        <v>77</v>
      </c>
      <c r="F31" s="11">
        <v>57.5</v>
      </c>
      <c r="G31" s="9">
        <f t="shared" si="3"/>
        <v>28.75</v>
      </c>
      <c r="H31" s="14">
        <v>84.67</v>
      </c>
      <c r="I31" s="22">
        <f t="shared" si="4"/>
        <v>42.335</v>
      </c>
      <c r="J31" s="22">
        <f t="shared" si="5"/>
        <v>71.085</v>
      </c>
      <c r="K31" s="9">
        <v>6</v>
      </c>
    </row>
    <row r="32" ht="24.95" customHeight="1" spans="1:11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23"/>
    </row>
    <row r="33" ht="24.95" customHeight="1" spans="1:11">
      <c r="A33" s="10" t="s">
        <v>88</v>
      </c>
      <c r="B33" s="11" t="s">
        <v>89</v>
      </c>
      <c r="C33" s="11" t="s">
        <v>26</v>
      </c>
      <c r="D33" s="18" t="s">
        <v>90</v>
      </c>
      <c r="E33" s="10" t="s">
        <v>91</v>
      </c>
      <c r="F33" s="11">
        <v>78.4</v>
      </c>
      <c r="G33" s="9">
        <f t="shared" ref="G33:G42" si="6">F33*0.5</f>
        <v>39.2</v>
      </c>
      <c r="H33" s="14">
        <v>82.6</v>
      </c>
      <c r="I33" s="22">
        <f t="shared" ref="I33:I41" si="7">H33*0.5</f>
        <v>41.3</v>
      </c>
      <c r="J33" s="22">
        <f t="shared" ref="J33:J42" si="8">G33+I33</f>
        <v>80.5</v>
      </c>
      <c r="K33" s="9">
        <v>1</v>
      </c>
    </row>
    <row r="34" ht="24.95" customHeight="1" spans="1:11">
      <c r="A34" s="10" t="s">
        <v>92</v>
      </c>
      <c r="B34" s="11" t="s">
        <v>93</v>
      </c>
      <c r="C34" s="11" t="s">
        <v>26</v>
      </c>
      <c r="D34" s="18" t="s">
        <v>94</v>
      </c>
      <c r="E34" s="10" t="s">
        <v>91</v>
      </c>
      <c r="F34" s="11">
        <v>71.3</v>
      </c>
      <c r="G34" s="9">
        <f t="shared" si="6"/>
        <v>35.65</v>
      </c>
      <c r="H34" s="14">
        <v>87.87</v>
      </c>
      <c r="I34" s="22">
        <f t="shared" si="7"/>
        <v>43.935</v>
      </c>
      <c r="J34" s="22">
        <f t="shared" si="8"/>
        <v>79.585</v>
      </c>
      <c r="K34" s="9">
        <v>2</v>
      </c>
    </row>
    <row r="35" ht="24.95" customHeight="1" spans="1:11">
      <c r="A35" s="17" t="s">
        <v>95</v>
      </c>
      <c r="B35" s="11" t="s">
        <v>96</v>
      </c>
      <c r="C35" s="11" t="s">
        <v>26</v>
      </c>
      <c r="D35" s="18" t="s">
        <v>97</v>
      </c>
      <c r="E35" s="10" t="s">
        <v>91</v>
      </c>
      <c r="F35" s="11">
        <v>73</v>
      </c>
      <c r="G35" s="9">
        <f t="shared" si="6"/>
        <v>36.5</v>
      </c>
      <c r="H35" s="14">
        <v>84.47</v>
      </c>
      <c r="I35" s="22">
        <f t="shared" si="7"/>
        <v>42.235</v>
      </c>
      <c r="J35" s="22">
        <f t="shared" si="8"/>
        <v>78.735</v>
      </c>
      <c r="K35" s="9">
        <v>3</v>
      </c>
    </row>
    <row r="36" ht="24.95" customHeight="1" spans="1:11">
      <c r="A36" s="10" t="s">
        <v>98</v>
      </c>
      <c r="B36" s="11" t="s">
        <v>99</v>
      </c>
      <c r="C36" s="11" t="s">
        <v>14</v>
      </c>
      <c r="D36" s="18" t="s">
        <v>15</v>
      </c>
      <c r="E36" s="10" t="s">
        <v>91</v>
      </c>
      <c r="F36" s="11">
        <v>66</v>
      </c>
      <c r="G36" s="9">
        <f t="shared" si="6"/>
        <v>33</v>
      </c>
      <c r="H36" s="14">
        <v>90.77</v>
      </c>
      <c r="I36" s="22">
        <f t="shared" si="7"/>
        <v>45.385</v>
      </c>
      <c r="J36" s="22">
        <f t="shared" si="8"/>
        <v>78.385</v>
      </c>
      <c r="K36" s="9">
        <v>4</v>
      </c>
    </row>
    <row r="37" ht="24.95" customHeight="1" spans="1:11">
      <c r="A37" s="17" t="s">
        <v>100</v>
      </c>
      <c r="B37" s="11" t="s">
        <v>101</v>
      </c>
      <c r="C37" s="11" t="s">
        <v>26</v>
      </c>
      <c r="D37" s="18" t="s">
        <v>102</v>
      </c>
      <c r="E37" s="10" t="s">
        <v>91</v>
      </c>
      <c r="F37" s="11">
        <v>70.2</v>
      </c>
      <c r="G37" s="9">
        <f t="shared" si="6"/>
        <v>35.1</v>
      </c>
      <c r="H37" s="14">
        <v>85.87</v>
      </c>
      <c r="I37" s="22">
        <f t="shared" si="7"/>
        <v>42.935</v>
      </c>
      <c r="J37" s="22">
        <f t="shared" si="8"/>
        <v>78.035</v>
      </c>
      <c r="K37" s="9">
        <v>5</v>
      </c>
    </row>
    <row r="38" ht="24.95" customHeight="1" spans="1:11">
      <c r="A38" s="17" t="s">
        <v>103</v>
      </c>
      <c r="B38" s="11" t="s">
        <v>104</v>
      </c>
      <c r="C38" s="11" t="s">
        <v>26</v>
      </c>
      <c r="D38" s="18" t="s">
        <v>27</v>
      </c>
      <c r="E38" s="10" t="s">
        <v>91</v>
      </c>
      <c r="F38" s="11">
        <v>66</v>
      </c>
      <c r="G38" s="9">
        <f t="shared" si="6"/>
        <v>33</v>
      </c>
      <c r="H38" s="14">
        <v>89.6</v>
      </c>
      <c r="I38" s="22">
        <f t="shared" si="7"/>
        <v>44.8</v>
      </c>
      <c r="J38" s="22">
        <f t="shared" si="8"/>
        <v>77.8</v>
      </c>
      <c r="K38" s="9">
        <v>6</v>
      </c>
    </row>
    <row r="39" ht="24.95" customHeight="1" spans="1:11">
      <c r="A39" s="17" t="s">
        <v>105</v>
      </c>
      <c r="B39" s="11" t="s">
        <v>106</v>
      </c>
      <c r="C39" s="11" t="s">
        <v>26</v>
      </c>
      <c r="D39" s="18" t="s">
        <v>37</v>
      </c>
      <c r="E39" s="10" t="s">
        <v>91</v>
      </c>
      <c r="F39" s="11">
        <v>68.2</v>
      </c>
      <c r="G39" s="9">
        <f t="shared" si="6"/>
        <v>34.1</v>
      </c>
      <c r="H39" s="14">
        <v>84.2</v>
      </c>
      <c r="I39" s="22">
        <f t="shared" si="7"/>
        <v>42.1</v>
      </c>
      <c r="J39" s="22">
        <f t="shared" si="8"/>
        <v>76.2</v>
      </c>
      <c r="K39" s="9">
        <v>7</v>
      </c>
    </row>
    <row r="40" ht="24.95" customHeight="1" spans="1:11">
      <c r="A40" s="17" t="s">
        <v>107</v>
      </c>
      <c r="B40" s="11" t="s">
        <v>108</v>
      </c>
      <c r="C40" s="11" t="s">
        <v>26</v>
      </c>
      <c r="D40" s="18" t="s">
        <v>94</v>
      </c>
      <c r="E40" s="10" t="s">
        <v>91</v>
      </c>
      <c r="F40" s="11">
        <v>66.2</v>
      </c>
      <c r="G40" s="9">
        <f t="shared" si="6"/>
        <v>33.1</v>
      </c>
      <c r="H40" s="14">
        <v>85.53</v>
      </c>
      <c r="I40" s="22">
        <f t="shared" si="7"/>
        <v>42.765</v>
      </c>
      <c r="J40" s="22">
        <f t="shared" si="8"/>
        <v>75.865</v>
      </c>
      <c r="K40" s="9">
        <v>8</v>
      </c>
    </row>
    <row r="41" ht="24.95" customHeight="1" spans="1:11">
      <c r="A41" s="10" t="s">
        <v>109</v>
      </c>
      <c r="B41" s="11" t="s">
        <v>110</v>
      </c>
      <c r="C41" s="11" t="s">
        <v>26</v>
      </c>
      <c r="D41" s="18" t="s">
        <v>102</v>
      </c>
      <c r="E41" s="10" t="s">
        <v>91</v>
      </c>
      <c r="F41" s="11">
        <v>67.1</v>
      </c>
      <c r="G41" s="9">
        <f t="shared" si="6"/>
        <v>33.55</v>
      </c>
      <c r="H41" s="14">
        <v>78.33</v>
      </c>
      <c r="I41" s="22">
        <f t="shared" si="7"/>
        <v>39.165</v>
      </c>
      <c r="J41" s="22">
        <f t="shared" si="8"/>
        <v>72.715</v>
      </c>
      <c r="K41" s="9">
        <v>9</v>
      </c>
    </row>
    <row r="42" ht="24.95" customHeight="1" spans="1:11">
      <c r="A42" s="17" t="s">
        <v>111</v>
      </c>
      <c r="B42" s="11" t="s">
        <v>112</v>
      </c>
      <c r="C42" s="11" t="s">
        <v>26</v>
      </c>
      <c r="D42" s="18" t="s">
        <v>68</v>
      </c>
      <c r="E42" s="10" t="s">
        <v>91</v>
      </c>
      <c r="F42" s="11">
        <v>67.7</v>
      </c>
      <c r="G42" s="9">
        <f t="shared" si="6"/>
        <v>33.85</v>
      </c>
      <c r="H42" s="14" t="s">
        <v>19</v>
      </c>
      <c r="I42" s="22">
        <v>0</v>
      </c>
      <c r="J42" s="22">
        <f t="shared" si="8"/>
        <v>33.85</v>
      </c>
      <c r="K42" s="9">
        <v>10</v>
      </c>
    </row>
    <row r="43" ht="24.95" customHeight="1" spans="1:11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23"/>
    </row>
    <row r="44" ht="24.95" customHeight="1" spans="1:11">
      <c r="A44" s="10" t="s">
        <v>113</v>
      </c>
      <c r="B44" s="11" t="s">
        <v>114</v>
      </c>
      <c r="C44" s="11" t="s">
        <v>26</v>
      </c>
      <c r="D44" s="18" t="s">
        <v>115</v>
      </c>
      <c r="E44" s="10" t="s">
        <v>116</v>
      </c>
      <c r="F44" s="11">
        <v>68.3</v>
      </c>
      <c r="G44" s="9">
        <f>F44*0.5</f>
        <v>34.15</v>
      </c>
      <c r="H44" s="14">
        <v>90.97</v>
      </c>
      <c r="I44" s="22">
        <f>H44*0.5</f>
        <v>45.485</v>
      </c>
      <c r="J44" s="22">
        <f>G44+I44</f>
        <v>79.635</v>
      </c>
      <c r="K44" s="9">
        <v>1</v>
      </c>
    </row>
    <row r="45" ht="24.95" customHeight="1" spans="1:11">
      <c r="A45" s="10" t="s">
        <v>117</v>
      </c>
      <c r="B45" s="11" t="s">
        <v>118</v>
      </c>
      <c r="C45" s="11" t="s">
        <v>26</v>
      </c>
      <c r="D45" s="18" t="s">
        <v>94</v>
      </c>
      <c r="E45" s="10" t="s">
        <v>116</v>
      </c>
      <c r="F45" s="11">
        <v>61.8</v>
      </c>
      <c r="G45" s="9">
        <f>F45*0.5</f>
        <v>30.9</v>
      </c>
      <c r="H45" s="14">
        <v>86.1</v>
      </c>
      <c r="I45" s="22">
        <f>H45*0.5</f>
        <v>43.05</v>
      </c>
      <c r="J45" s="22">
        <f>G45+I45</f>
        <v>73.95</v>
      </c>
      <c r="K45" s="9">
        <v>2</v>
      </c>
    </row>
    <row r="46" ht="24.95" customHeight="1" spans="1:11">
      <c r="A46" s="10" t="s">
        <v>119</v>
      </c>
      <c r="B46" s="11" t="s">
        <v>120</v>
      </c>
      <c r="C46" s="11" t="s">
        <v>26</v>
      </c>
      <c r="D46" s="18" t="s">
        <v>62</v>
      </c>
      <c r="E46" s="10" t="s">
        <v>116</v>
      </c>
      <c r="F46" s="11">
        <v>61.4</v>
      </c>
      <c r="G46" s="9">
        <f>F46*0.5</f>
        <v>30.7</v>
      </c>
      <c r="H46" s="14">
        <v>82.53</v>
      </c>
      <c r="I46" s="22">
        <f>H46*0.5</f>
        <v>41.265</v>
      </c>
      <c r="J46" s="22">
        <f>G46+I46</f>
        <v>71.965</v>
      </c>
      <c r="K46" s="9">
        <v>3</v>
      </c>
    </row>
    <row r="47" ht="24.95" customHeight="1" spans="1:11">
      <c r="A47" s="10" t="s">
        <v>121</v>
      </c>
      <c r="B47" s="11" t="s">
        <v>122</v>
      </c>
      <c r="C47" s="11" t="s">
        <v>26</v>
      </c>
      <c r="D47" s="18" t="s">
        <v>123</v>
      </c>
      <c r="E47" s="10" t="s">
        <v>116</v>
      </c>
      <c r="F47" s="11">
        <v>54.4</v>
      </c>
      <c r="G47" s="9">
        <f>F47*0.5</f>
        <v>27.2</v>
      </c>
      <c r="H47" s="14">
        <v>87.83</v>
      </c>
      <c r="I47" s="22">
        <f>H47*0.5</f>
        <v>43.915</v>
      </c>
      <c r="J47" s="22">
        <f>G47+I47</f>
        <v>71.115</v>
      </c>
      <c r="K47" s="9">
        <v>4</v>
      </c>
    </row>
    <row r="48" ht="24.95" customHeight="1" spans="1:11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4"/>
    </row>
    <row r="49" ht="24.95" customHeight="1" spans="1:11">
      <c r="A49" s="17" t="s">
        <v>124</v>
      </c>
      <c r="B49" s="11" t="s">
        <v>125</v>
      </c>
      <c r="C49" s="11" t="s">
        <v>26</v>
      </c>
      <c r="D49" s="18" t="s">
        <v>115</v>
      </c>
      <c r="E49" s="10" t="s">
        <v>126</v>
      </c>
      <c r="F49" s="11">
        <v>78.8</v>
      </c>
      <c r="G49" s="9">
        <f t="shared" ref="G49:G60" si="9">F49*0.5</f>
        <v>39.4</v>
      </c>
      <c r="H49" s="14">
        <v>91.47</v>
      </c>
      <c r="I49" s="22">
        <f t="shared" ref="I49:I60" si="10">H49*0.5</f>
        <v>45.735</v>
      </c>
      <c r="J49" s="22">
        <f t="shared" ref="J49:J60" si="11">G49+I49</f>
        <v>85.135</v>
      </c>
      <c r="K49" s="9">
        <v>1</v>
      </c>
    </row>
    <row r="50" ht="24.95" customHeight="1" spans="1:11">
      <c r="A50" s="10" t="s">
        <v>127</v>
      </c>
      <c r="B50" s="11" t="s">
        <v>128</v>
      </c>
      <c r="C50" s="11" t="s">
        <v>26</v>
      </c>
      <c r="D50" s="18" t="s">
        <v>68</v>
      </c>
      <c r="E50" s="10" t="s">
        <v>126</v>
      </c>
      <c r="F50" s="11">
        <v>76.9</v>
      </c>
      <c r="G50" s="9">
        <f t="shared" si="9"/>
        <v>38.45</v>
      </c>
      <c r="H50" s="14">
        <v>88.17</v>
      </c>
      <c r="I50" s="22">
        <f t="shared" si="10"/>
        <v>44.085</v>
      </c>
      <c r="J50" s="22">
        <f t="shared" si="11"/>
        <v>82.535</v>
      </c>
      <c r="K50" s="9">
        <v>2</v>
      </c>
    </row>
    <row r="51" ht="24.95" customHeight="1" spans="1:11">
      <c r="A51" s="10" t="s">
        <v>129</v>
      </c>
      <c r="B51" s="11" t="s">
        <v>130</v>
      </c>
      <c r="C51" s="11" t="s">
        <v>26</v>
      </c>
      <c r="D51" s="18" t="s">
        <v>131</v>
      </c>
      <c r="E51" s="10" t="s">
        <v>126</v>
      </c>
      <c r="F51" s="11">
        <v>77.3</v>
      </c>
      <c r="G51" s="9">
        <f t="shared" si="9"/>
        <v>38.65</v>
      </c>
      <c r="H51" s="14">
        <v>87.07</v>
      </c>
      <c r="I51" s="22">
        <f t="shared" si="10"/>
        <v>43.535</v>
      </c>
      <c r="J51" s="22">
        <f t="shared" si="11"/>
        <v>82.185</v>
      </c>
      <c r="K51" s="9">
        <v>3</v>
      </c>
    </row>
    <row r="52" ht="24.95" customHeight="1" spans="1:11">
      <c r="A52" s="17" t="s">
        <v>132</v>
      </c>
      <c r="B52" s="11" t="s">
        <v>133</v>
      </c>
      <c r="C52" s="11" t="s">
        <v>26</v>
      </c>
      <c r="D52" s="18" t="s">
        <v>90</v>
      </c>
      <c r="E52" s="10" t="s">
        <v>126</v>
      </c>
      <c r="F52" s="11">
        <v>78.1</v>
      </c>
      <c r="G52" s="9">
        <f t="shared" si="9"/>
        <v>39.05</v>
      </c>
      <c r="H52" s="14">
        <v>84.6</v>
      </c>
      <c r="I52" s="22">
        <f t="shared" si="10"/>
        <v>42.3</v>
      </c>
      <c r="J52" s="22">
        <f t="shared" si="11"/>
        <v>81.35</v>
      </c>
      <c r="K52" s="9">
        <v>4</v>
      </c>
    </row>
    <row r="53" ht="24.95" customHeight="1" spans="1:11">
      <c r="A53" s="17" t="s">
        <v>134</v>
      </c>
      <c r="B53" s="11" t="s">
        <v>135</v>
      </c>
      <c r="C53" s="11" t="s">
        <v>26</v>
      </c>
      <c r="D53" s="18" t="s">
        <v>68</v>
      </c>
      <c r="E53" s="10" t="s">
        <v>126</v>
      </c>
      <c r="F53" s="11">
        <v>71.9</v>
      </c>
      <c r="G53" s="9">
        <f t="shared" si="9"/>
        <v>35.95</v>
      </c>
      <c r="H53" s="14">
        <v>89.43</v>
      </c>
      <c r="I53" s="22">
        <f t="shared" si="10"/>
        <v>44.715</v>
      </c>
      <c r="J53" s="22">
        <f t="shared" si="11"/>
        <v>80.665</v>
      </c>
      <c r="K53" s="9">
        <v>5</v>
      </c>
    </row>
    <row r="54" ht="24.95" customHeight="1" spans="1:11">
      <c r="A54" s="10" t="s">
        <v>136</v>
      </c>
      <c r="B54" s="11" t="s">
        <v>137</v>
      </c>
      <c r="C54" s="11" t="s">
        <v>26</v>
      </c>
      <c r="D54" s="18" t="s">
        <v>62</v>
      </c>
      <c r="E54" s="10" t="s">
        <v>126</v>
      </c>
      <c r="F54" s="11">
        <v>74.4</v>
      </c>
      <c r="G54" s="9">
        <f t="shared" si="9"/>
        <v>37.2</v>
      </c>
      <c r="H54" s="14">
        <v>85.17</v>
      </c>
      <c r="I54" s="22">
        <f t="shared" si="10"/>
        <v>42.585</v>
      </c>
      <c r="J54" s="22">
        <f t="shared" si="11"/>
        <v>79.785</v>
      </c>
      <c r="K54" s="9">
        <v>6</v>
      </c>
    </row>
    <row r="55" ht="24.95" customHeight="1" spans="1:11">
      <c r="A55" s="17" t="s">
        <v>138</v>
      </c>
      <c r="B55" s="11" t="s">
        <v>139</v>
      </c>
      <c r="C55" s="11" t="s">
        <v>26</v>
      </c>
      <c r="D55" s="18" t="s">
        <v>65</v>
      </c>
      <c r="E55" s="10" t="s">
        <v>126</v>
      </c>
      <c r="F55" s="11">
        <v>74.2</v>
      </c>
      <c r="G55" s="9">
        <f t="shared" si="9"/>
        <v>37.1</v>
      </c>
      <c r="H55" s="14">
        <v>84.23</v>
      </c>
      <c r="I55" s="22">
        <f t="shared" si="10"/>
        <v>42.115</v>
      </c>
      <c r="J55" s="22">
        <f t="shared" si="11"/>
        <v>79.215</v>
      </c>
      <c r="K55" s="9">
        <v>7</v>
      </c>
    </row>
    <row r="56" ht="24.95" customHeight="1" spans="1:11">
      <c r="A56" s="17" t="s">
        <v>140</v>
      </c>
      <c r="B56" s="11" t="s">
        <v>141</v>
      </c>
      <c r="C56" s="11" t="s">
        <v>26</v>
      </c>
      <c r="D56" s="18" t="s">
        <v>94</v>
      </c>
      <c r="E56" s="10" t="s">
        <v>126</v>
      </c>
      <c r="F56" s="11">
        <v>72</v>
      </c>
      <c r="G56" s="9">
        <f t="shared" si="9"/>
        <v>36</v>
      </c>
      <c r="H56" s="14">
        <v>86.37</v>
      </c>
      <c r="I56" s="22">
        <f t="shared" si="10"/>
        <v>43.185</v>
      </c>
      <c r="J56" s="22">
        <f t="shared" si="11"/>
        <v>79.185</v>
      </c>
      <c r="K56" s="9">
        <v>8</v>
      </c>
    </row>
    <row r="57" ht="24.95" customHeight="1" spans="1:11">
      <c r="A57" s="17" t="s">
        <v>142</v>
      </c>
      <c r="B57" s="11" t="s">
        <v>143</v>
      </c>
      <c r="C57" s="11" t="s">
        <v>26</v>
      </c>
      <c r="D57" s="18" t="s">
        <v>144</v>
      </c>
      <c r="E57" s="10" t="s">
        <v>126</v>
      </c>
      <c r="F57" s="11">
        <v>71.8</v>
      </c>
      <c r="G57" s="9">
        <f t="shared" si="9"/>
        <v>35.9</v>
      </c>
      <c r="H57" s="14">
        <v>85.67</v>
      </c>
      <c r="I57" s="22">
        <f t="shared" si="10"/>
        <v>42.835</v>
      </c>
      <c r="J57" s="22">
        <f t="shared" si="11"/>
        <v>78.735</v>
      </c>
      <c r="K57" s="9">
        <v>9</v>
      </c>
    </row>
    <row r="58" s="1" customFormat="1" ht="24.95" customHeight="1" spans="1:256">
      <c r="A58" s="17" t="s">
        <v>145</v>
      </c>
      <c r="B58" s="11" t="s">
        <v>146</v>
      </c>
      <c r="C58" s="11" t="s">
        <v>26</v>
      </c>
      <c r="D58" s="18" t="s">
        <v>59</v>
      </c>
      <c r="E58" s="10" t="s">
        <v>126</v>
      </c>
      <c r="F58" s="11">
        <v>72.2</v>
      </c>
      <c r="G58" s="9">
        <f t="shared" si="9"/>
        <v>36.1</v>
      </c>
      <c r="H58" s="14">
        <v>84.77</v>
      </c>
      <c r="I58" s="22">
        <f t="shared" si="10"/>
        <v>42.385</v>
      </c>
      <c r="J58" s="22">
        <f t="shared" si="11"/>
        <v>78.485</v>
      </c>
      <c r="K58" s="9">
        <v>10</v>
      </c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  <c r="BM58" s="25"/>
      <c r="BN58" s="25"/>
      <c r="BO58" s="25"/>
      <c r="BP58" s="25"/>
      <c r="BQ58" s="25"/>
      <c r="BR58" s="25"/>
      <c r="BS58" s="25"/>
      <c r="BT58" s="25"/>
      <c r="BU58" s="25"/>
      <c r="BV58" s="25"/>
      <c r="BW58" s="25"/>
      <c r="BX58" s="25"/>
      <c r="BY58" s="25"/>
      <c r="BZ58" s="25"/>
      <c r="CA58" s="25"/>
      <c r="CB58" s="25"/>
      <c r="CC58" s="25"/>
      <c r="CD58" s="25"/>
      <c r="CE58" s="25"/>
      <c r="CF58" s="25"/>
      <c r="CG58" s="25"/>
      <c r="CH58" s="25"/>
      <c r="CI58" s="25"/>
      <c r="CJ58" s="25"/>
      <c r="CK58" s="25"/>
      <c r="CL58" s="25"/>
      <c r="CM58" s="25"/>
      <c r="CN58" s="25"/>
      <c r="CO58" s="25"/>
      <c r="CP58" s="25"/>
      <c r="CQ58" s="25"/>
      <c r="CR58" s="25"/>
      <c r="CS58" s="25"/>
      <c r="CT58" s="25"/>
      <c r="CU58" s="25"/>
      <c r="CV58" s="25"/>
      <c r="CW58" s="25"/>
      <c r="CX58" s="25"/>
      <c r="CY58" s="25"/>
      <c r="CZ58" s="25"/>
      <c r="DA58" s="25"/>
      <c r="DB58" s="25"/>
      <c r="DC58" s="25"/>
      <c r="DD58" s="25"/>
      <c r="DE58" s="25"/>
      <c r="DF58" s="25"/>
      <c r="DG58" s="25"/>
      <c r="DH58" s="25"/>
      <c r="DI58" s="25"/>
      <c r="DJ58" s="25"/>
      <c r="DK58" s="25"/>
      <c r="DL58" s="25"/>
      <c r="DM58" s="25"/>
      <c r="DN58" s="25"/>
      <c r="DO58" s="25"/>
      <c r="DP58" s="25"/>
      <c r="DQ58" s="25"/>
      <c r="DR58" s="25"/>
      <c r="DS58" s="25"/>
      <c r="DT58" s="25"/>
      <c r="DU58" s="25"/>
      <c r="DV58" s="25"/>
      <c r="DW58" s="25"/>
      <c r="DX58" s="25"/>
      <c r="DY58" s="25"/>
      <c r="DZ58" s="25"/>
      <c r="EA58" s="25"/>
      <c r="EB58" s="25"/>
      <c r="EC58" s="25"/>
      <c r="ED58" s="25"/>
      <c r="EE58" s="25"/>
      <c r="EF58" s="25"/>
      <c r="EG58" s="25"/>
      <c r="EH58" s="25"/>
      <c r="EI58" s="25"/>
      <c r="EJ58" s="25"/>
      <c r="EK58" s="25"/>
      <c r="EL58" s="25"/>
      <c r="EM58" s="25"/>
      <c r="EN58" s="25"/>
      <c r="EO58" s="25"/>
      <c r="EP58" s="25"/>
      <c r="EQ58" s="25"/>
      <c r="ER58" s="25"/>
      <c r="ES58" s="25"/>
      <c r="ET58" s="25"/>
      <c r="EU58" s="25"/>
      <c r="EV58" s="25"/>
      <c r="EW58" s="25"/>
      <c r="EX58" s="25"/>
      <c r="EY58" s="25"/>
      <c r="EZ58" s="25"/>
      <c r="FA58" s="25"/>
      <c r="FB58" s="25"/>
      <c r="FC58" s="25"/>
      <c r="FD58" s="25"/>
      <c r="FE58" s="25"/>
      <c r="FF58" s="25"/>
      <c r="FG58" s="25"/>
      <c r="FH58" s="25"/>
      <c r="FI58" s="25"/>
      <c r="FJ58" s="25"/>
      <c r="FK58" s="25"/>
      <c r="FL58" s="25"/>
      <c r="FM58" s="25"/>
      <c r="FN58" s="25"/>
      <c r="FO58" s="25"/>
      <c r="FP58" s="25"/>
      <c r="FQ58" s="25"/>
      <c r="FR58" s="25"/>
      <c r="FS58" s="25"/>
      <c r="FT58" s="25"/>
      <c r="FU58" s="25"/>
      <c r="FV58" s="25"/>
      <c r="FW58" s="25"/>
      <c r="FX58" s="25"/>
      <c r="FY58" s="25"/>
      <c r="FZ58" s="25"/>
      <c r="GA58" s="25"/>
      <c r="GB58" s="25"/>
      <c r="GC58" s="25"/>
      <c r="GD58" s="25"/>
      <c r="GE58" s="25"/>
      <c r="GF58" s="25"/>
      <c r="GG58" s="25"/>
      <c r="GH58" s="25"/>
      <c r="GI58" s="25"/>
      <c r="GJ58" s="25"/>
      <c r="GK58" s="25"/>
      <c r="GL58" s="25"/>
      <c r="GM58" s="25"/>
      <c r="GN58" s="25"/>
      <c r="GO58" s="25"/>
      <c r="GP58" s="25"/>
      <c r="GQ58" s="25"/>
      <c r="GR58" s="25"/>
      <c r="GS58" s="25"/>
      <c r="GT58" s="25"/>
      <c r="GU58" s="25"/>
      <c r="GV58" s="25"/>
      <c r="GW58" s="25"/>
      <c r="GX58" s="25"/>
      <c r="GY58" s="25"/>
      <c r="GZ58" s="25"/>
      <c r="HA58" s="25"/>
      <c r="HB58" s="25"/>
      <c r="HC58" s="25"/>
      <c r="HD58" s="25"/>
      <c r="HE58" s="25"/>
      <c r="HF58" s="25"/>
      <c r="HG58" s="25"/>
      <c r="HH58" s="25"/>
      <c r="HI58" s="25"/>
      <c r="HJ58" s="25"/>
      <c r="HK58" s="25"/>
      <c r="HL58" s="25"/>
      <c r="HM58" s="25"/>
      <c r="HN58" s="25"/>
      <c r="HO58" s="25"/>
      <c r="HP58" s="25"/>
      <c r="HQ58" s="25"/>
      <c r="HR58" s="25"/>
      <c r="HS58" s="25"/>
      <c r="HT58" s="25"/>
      <c r="HU58" s="25"/>
      <c r="HV58" s="25"/>
      <c r="HW58" s="25"/>
      <c r="HX58" s="25"/>
      <c r="HY58" s="25"/>
      <c r="HZ58" s="25"/>
      <c r="IA58" s="25"/>
      <c r="IB58" s="25"/>
      <c r="IC58" s="25"/>
      <c r="ID58" s="25"/>
      <c r="IE58" s="25"/>
      <c r="IF58" s="25"/>
      <c r="IG58" s="25"/>
      <c r="IH58" s="25"/>
      <c r="II58" s="25"/>
      <c r="IJ58" s="25"/>
      <c r="IK58" s="25"/>
      <c r="IL58" s="25"/>
      <c r="IM58" s="25"/>
      <c r="IN58" s="25"/>
      <c r="IO58" s="25"/>
      <c r="IP58" s="25"/>
      <c r="IQ58" s="25"/>
      <c r="IR58" s="25"/>
      <c r="IS58" s="25"/>
      <c r="IT58" s="25"/>
      <c r="IU58" s="25"/>
      <c r="IV58" s="25"/>
    </row>
    <row r="59" s="1" customFormat="1" ht="24.95" customHeight="1" spans="1:256">
      <c r="A59" s="10" t="s">
        <v>147</v>
      </c>
      <c r="B59" s="11" t="s">
        <v>148</v>
      </c>
      <c r="C59" s="11" t="s">
        <v>26</v>
      </c>
      <c r="D59" s="18" t="s">
        <v>149</v>
      </c>
      <c r="E59" s="10" t="s">
        <v>126</v>
      </c>
      <c r="F59" s="11">
        <v>73.5</v>
      </c>
      <c r="G59" s="9">
        <f t="shared" si="9"/>
        <v>36.75</v>
      </c>
      <c r="H59" s="14">
        <v>82.87</v>
      </c>
      <c r="I59" s="22">
        <f t="shared" si="10"/>
        <v>41.435</v>
      </c>
      <c r="J59" s="22">
        <f t="shared" si="11"/>
        <v>78.185</v>
      </c>
      <c r="K59" s="9">
        <v>11</v>
      </c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  <c r="BM59" s="25"/>
      <c r="BN59" s="25"/>
      <c r="BO59" s="25"/>
      <c r="BP59" s="25"/>
      <c r="BQ59" s="25"/>
      <c r="BR59" s="25"/>
      <c r="BS59" s="25"/>
      <c r="BT59" s="25"/>
      <c r="BU59" s="25"/>
      <c r="BV59" s="25"/>
      <c r="BW59" s="25"/>
      <c r="BX59" s="25"/>
      <c r="BY59" s="25"/>
      <c r="BZ59" s="25"/>
      <c r="CA59" s="25"/>
      <c r="CB59" s="25"/>
      <c r="CC59" s="25"/>
      <c r="CD59" s="25"/>
      <c r="CE59" s="25"/>
      <c r="CF59" s="25"/>
      <c r="CG59" s="25"/>
      <c r="CH59" s="25"/>
      <c r="CI59" s="25"/>
      <c r="CJ59" s="25"/>
      <c r="CK59" s="25"/>
      <c r="CL59" s="25"/>
      <c r="CM59" s="25"/>
      <c r="CN59" s="25"/>
      <c r="CO59" s="25"/>
      <c r="CP59" s="25"/>
      <c r="CQ59" s="25"/>
      <c r="CR59" s="25"/>
      <c r="CS59" s="25"/>
      <c r="CT59" s="25"/>
      <c r="CU59" s="25"/>
      <c r="CV59" s="25"/>
      <c r="CW59" s="25"/>
      <c r="CX59" s="25"/>
      <c r="CY59" s="25"/>
      <c r="CZ59" s="25"/>
      <c r="DA59" s="25"/>
      <c r="DB59" s="25"/>
      <c r="DC59" s="25"/>
      <c r="DD59" s="25"/>
      <c r="DE59" s="25"/>
      <c r="DF59" s="25"/>
      <c r="DG59" s="25"/>
      <c r="DH59" s="25"/>
      <c r="DI59" s="25"/>
      <c r="DJ59" s="25"/>
      <c r="DK59" s="25"/>
      <c r="DL59" s="25"/>
      <c r="DM59" s="25"/>
      <c r="DN59" s="25"/>
      <c r="DO59" s="25"/>
      <c r="DP59" s="25"/>
      <c r="DQ59" s="25"/>
      <c r="DR59" s="25"/>
      <c r="DS59" s="25"/>
      <c r="DT59" s="25"/>
      <c r="DU59" s="25"/>
      <c r="DV59" s="25"/>
      <c r="DW59" s="25"/>
      <c r="DX59" s="25"/>
      <c r="DY59" s="25"/>
      <c r="DZ59" s="25"/>
      <c r="EA59" s="25"/>
      <c r="EB59" s="25"/>
      <c r="EC59" s="25"/>
      <c r="ED59" s="25"/>
      <c r="EE59" s="25"/>
      <c r="EF59" s="25"/>
      <c r="EG59" s="25"/>
      <c r="EH59" s="25"/>
      <c r="EI59" s="25"/>
      <c r="EJ59" s="25"/>
      <c r="EK59" s="25"/>
      <c r="EL59" s="25"/>
      <c r="EM59" s="25"/>
      <c r="EN59" s="25"/>
      <c r="EO59" s="25"/>
      <c r="EP59" s="25"/>
      <c r="EQ59" s="25"/>
      <c r="ER59" s="25"/>
      <c r="ES59" s="25"/>
      <c r="ET59" s="25"/>
      <c r="EU59" s="25"/>
      <c r="EV59" s="25"/>
      <c r="EW59" s="25"/>
      <c r="EX59" s="25"/>
      <c r="EY59" s="25"/>
      <c r="EZ59" s="25"/>
      <c r="FA59" s="25"/>
      <c r="FB59" s="25"/>
      <c r="FC59" s="25"/>
      <c r="FD59" s="25"/>
      <c r="FE59" s="25"/>
      <c r="FF59" s="25"/>
      <c r="FG59" s="25"/>
      <c r="FH59" s="25"/>
      <c r="FI59" s="25"/>
      <c r="FJ59" s="25"/>
      <c r="FK59" s="25"/>
      <c r="FL59" s="25"/>
      <c r="FM59" s="25"/>
      <c r="FN59" s="25"/>
      <c r="FO59" s="25"/>
      <c r="FP59" s="25"/>
      <c r="FQ59" s="25"/>
      <c r="FR59" s="25"/>
      <c r="FS59" s="25"/>
      <c r="FT59" s="25"/>
      <c r="FU59" s="25"/>
      <c r="FV59" s="25"/>
      <c r="FW59" s="25"/>
      <c r="FX59" s="25"/>
      <c r="FY59" s="25"/>
      <c r="FZ59" s="25"/>
      <c r="GA59" s="25"/>
      <c r="GB59" s="25"/>
      <c r="GC59" s="25"/>
      <c r="GD59" s="25"/>
      <c r="GE59" s="25"/>
      <c r="GF59" s="25"/>
      <c r="GG59" s="25"/>
      <c r="GH59" s="25"/>
      <c r="GI59" s="25"/>
      <c r="GJ59" s="25"/>
      <c r="GK59" s="25"/>
      <c r="GL59" s="25"/>
      <c r="GM59" s="25"/>
      <c r="GN59" s="25"/>
      <c r="GO59" s="25"/>
      <c r="GP59" s="25"/>
      <c r="GQ59" s="25"/>
      <c r="GR59" s="25"/>
      <c r="GS59" s="25"/>
      <c r="GT59" s="25"/>
      <c r="GU59" s="25"/>
      <c r="GV59" s="25"/>
      <c r="GW59" s="25"/>
      <c r="GX59" s="25"/>
      <c r="GY59" s="25"/>
      <c r="GZ59" s="25"/>
      <c r="HA59" s="25"/>
      <c r="HB59" s="25"/>
      <c r="HC59" s="25"/>
      <c r="HD59" s="25"/>
      <c r="HE59" s="25"/>
      <c r="HF59" s="25"/>
      <c r="HG59" s="25"/>
      <c r="HH59" s="25"/>
      <c r="HI59" s="25"/>
      <c r="HJ59" s="25"/>
      <c r="HK59" s="25"/>
      <c r="HL59" s="25"/>
      <c r="HM59" s="25"/>
      <c r="HN59" s="25"/>
      <c r="HO59" s="25"/>
      <c r="HP59" s="25"/>
      <c r="HQ59" s="25"/>
      <c r="HR59" s="25"/>
      <c r="HS59" s="25"/>
      <c r="HT59" s="25"/>
      <c r="HU59" s="25"/>
      <c r="HV59" s="25"/>
      <c r="HW59" s="25"/>
      <c r="HX59" s="25"/>
      <c r="HY59" s="25"/>
      <c r="HZ59" s="25"/>
      <c r="IA59" s="25"/>
      <c r="IB59" s="25"/>
      <c r="IC59" s="25"/>
      <c r="ID59" s="25"/>
      <c r="IE59" s="25"/>
      <c r="IF59" s="25"/>
      <c r="IG59" s="25"/>
      <c r="IH59" s="25"/>
      <c r="II59" s="25"/>
      <c r="IJ59" s="25"/>
      <c r="IK59" s="25"/>
      <c r="IL59" s="25"/>
      <c r="IM59" s="25"/>
      <c r="IN59" s="25"/>
      <c r="IO59" s="25"/>
      <c r="IP59" s="25"/>
      <c r="IQ59" s="25"/>
      <c r="IR59" s="25"/>
      <c r="IS59" s="25"/>
      <c r="IT59" s="25"/>
      <c r="IU59" s="25"/>
      <c r="IV59" s="25"/>
    </row>
    <row r="60" s="1" customFormat="1" ht="24.95" customHeight="1" spans="1:256">
      <c r="A60" s="17" t="s">
        <v>150</v>
      </c>
      <c r="B60" s="11" t="s">
        <v>151</v>
      </c>
      <c r="C60" s="11" t="s">
        <v>26</v>
      </c>
      <c r="D60" s="18" t="s">
        <v>51</v>
      </c>
      <c r="E60" s="10" t="s">
        <v>126</v>
      </c>
      <c r="F60" s="11">
        <v>76.7</v>
      </c>
      <c r="G60" s="9">
        <f t="shared" si="9"/>
        <v>38.35</v>
      </c>
      <c r="H60" s="14">
        <v>78.03</v>
      </c>
      <c r="I60" s="22">
        <f t="shared" si="10"/>
        <v>39.015</v>
      </c>
      <c r="J60" s="22">
        <f t="shared" si="11"/>
        <v>77.365</v>
      </c>
      <c r="K60" s="9">
        <v>12</v>
      </c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  <c r="BM60" s="25"/>
      <c r="BN60" s="25"/>
      <c r="BO60" s="25"/>
      <c r="BP60" s="25"/>
      <c r="BQ60" s="25"/>
      <c r="BR60" s="25"/>
      <c r="BS60" s="25"/>
      <c r="BT60" s="25"/>
      <c r="BU60" s="25"/>
      <c r="BV60" s="25"/>
      <c r="BW60" s="25"/>
      <c r="BX60" s="25"/>
      <c r="BY60" s="25"/>
      <c r="BZ60" s="25"/>
      <c r="CA60" s="25"/>
      <c r="CB60" s="25"/>
      <c r="CC60" s="25"/>
      <c r="CD60" s="25"/>
      <c r="CE60" s="25"/>
      <c r="CF60" s="25"/>
      <c r="CG60" s="25"/>
      <c r="CH60" s="25"/>
      <c r="CI60" s="25"/>
      <c r="CJ60" s="25"/>
      <c r="CK60" s="25"/>
      <c r="CL60" s="25"/>
      <c r="CM60" s="25"/>
      <c r="CN60" s="25"/>
      <c r="CO60" s="25"/>
      <c r="CP60" s="25"/>
      <c r="CQ60" s="25"/>
      <c r="CR60" s="25"/>
      <c r="CS60" s="25"/>
      <c r="CT60" s="25"/>
      <c r="CU60" s="25"/>
      <c r="CV60" s="25"/>
      <c r="CW60" s="25"/>
      <c r="CX60" s="25"/>
      <c r="CY60" s="25"/>
      <c r="CZ60" s="25"/>
      <c r="DA60" s="25"/>
      <c r="DB60" s="25"/>
      <c r="DC60" s="25"/>
      <c r="DD60" s="25"/>
      <c r="DE60" s="25"/>
      <c r="DF60" s="25"/>
      <c r="DG60" s="25"/>
      <c r="DH60" s="25"/>
      <c r="DI60" s="25"/>
      <c r="DJ60" s="25"/>
      <c r="DK60" s="25"/>
      <c r="DL60" s="25"/>
      <c r="DM60" s="25"/>
      <c r="DN60" s="25"/>
      <c r="DO60" s="25"/>
      <c r="DP60" s="25"/>
      <c r="DQ60" s="25"/>
      <c r="DR60" s="25"/>
      <c r="DS60" s="25"/>
      <c r="DT60" s="25"/>
      <c r="DU60" s="25"/>
      <c r="DV60" s="25"/>
      <c r="DW60" s="25"/>
      <c r="DX60" s="25"/>
      <c r="DY60" s="25"/>
      <c r="DZ60" s="25"/>
      <c r="EA60" s="25"/>
      <c r="EB60" s="25"/>
      <c r="EC60" s="25"/>
      <c r="ED60" s="25"/>
      <c r="EE60" s="25"/>
      <c r="EF60" s="25"/>
      <c r="EG60" s="25"/>
      <c r="EH60" s="25"/>
      <c r="EI60" s="25"/>
      <c r="EJ60" s="25"/>
      <c r="EK60" s="25"/>
      <c r="EL60" s="25"/>
      <c r="EM60" s="25"/>
      <c r="EN60" s="25"/>
      <c r="EO60" s="25"/>
      <c r="EP60" s="25"/>
      <c r="EQ60" s="25"/>
      <c r="ER60" s="25"/>
      <c r="ES60" s="25"/>
      <c r="ET60" s="25"/>
      <c r="EU60" s="25"/>
      <c r="EV60" s="25"/>
      <c r="EW60" s="25"/>
      <c r="EX60" s="25"/>
      <c r="EY60" s="25"/>
      <c r="EZ60" s="25"/>
      <c r="FA60" s="25"/>
      <c r="FB60" s="25"/>
      <c r="FC60" s="25"/>
      <c r="FD60" s="25"/>
      <c r="FE60" s="25"/>
      <c r="FF60" s="25"/>
      <c r="FG60" s="25"/>
      <c r="FH60" s="25"/>
      <c r="FI60" s="25"/>
      <c r="FJ60" s="25"/>
      <c r="FK60" s="25"/>
      <c r="FL60" s="25"/>
      <c r="FM60" s="25"/>
      <c r="FN60" s="25"/>
      <c r="FO60" s="25"/>
      <c r="FP60" s="25"/>
      <c r="FQ60" s="25"/>
      <c r="FR60" s="25"/>
      <c r="FS60" s="25"/>
      <c r="FT60" s="25"/>
      <c r="FU60" s="25"/>
      <c r="FV60" s="25"/>
      <c r="FW60" s="25"/>
      <c r="FX60" s="25"/>
      <c r="FY60" s="25"/>
      <c r="FZ60" s="25"/>
      <c r="GA60" s="25"/>
      <c r="GB60" s="25"/>
      <c r="GC60" s="25"/>
      <c r="GD60" s="25"/>
      <c r="GE60" s="25"/>
      <c r="GF60" s="25"/>
      <c r="GG60" s="25"/>
      <c r="GH60" s="25"/>
      <c r="GI60" s="25"/>
      <c r="GJ60" s="25"/>
      <c r="GK60" s="25"/>
      <c r="GL60" s="25"/>
      <c r="GM60" s="25"/>
      <c r="GN60" s="25"/>
      <c r="GO60" s="25"/>
      <c r="GP60" s="25"/>
      <c r="GQ60" s="25"/>
      <c r="GR60" s="25"/>
      <c r="GS60" s="25"/>
      <c r="GT60" s="25"/>
      <c r="GU60" s="25"/>
      <c r="GV60" s="25"/>
      <c r="GW60" s="25"/>
      <c r="GX60" s="25"/>
      <c r="GY60" s="25"/>
      <c r="GZ60" s="25"/>
      <c r="HA60" s="25"/>
      <c r="HB60" s="25"/>
      <c r="HC60" s="25"/>
      <c r="HD60" s="25"/>
      <c r="HE60" s="25"/>
      <c r="HF60" s="25"/>
      <c r="HG60" s="25"/>
      <c r="HH60" s="25"/>
      <c r="HI60" s="25"/>
      <c r="HJ60" s="25"/>
      <c r="HK60" s="25"/>
      <c r="HL60" s="25"/>
      <c r="HM60" s="25"/>
      <c r="HN60" s="25"/>
      <c r="HO60" s="25"/>
      <c r="HP60" s="25"/>
      <c r="HQ60" s="25"/>
      <c r="HR60" s="25"/>
      <c r="HS60" s="25"/>
      <c r="HT60" s="25"/>
      <c r="HU60" s="25"/>
      <c r="HV60" s="25"/>
      <c r="HW60" s="25"/>
      <c r="HX60" s="25"/>
      <c r="HY60" s="25"/>
      <c r="HZ60" s="25"/>
      <c r="IA60" s="25"/>
      <c r="IB60" s="25"/>
      <c r="IC60" s="25"/>
      <c r="ID60" s="25"/>
      <c r="IE60" s="25"/>
      <c r="IF60" s="25"/>
      <c r="IG60" s="25"/>
      <c r="IH60" s="25"/>
      <c r="II60" s="25"/>
      <c r="IJ60" s="25"/>
      <c r="IK60" s="25"/>
      <c r="IL60" s="25"/>
      <c r="IM60" s="25"/>
      <c r="IN60" s="25"/>
      <c r="IO60" s="25"/>
      <c r="IP60" s="25"/>
      <c r="IQ60" s="25"/>
      <c r="IR60" s="25"/>
      <c r="IS60" s="25"/>
      <c r="IT60" s="25"/>
      <c r="IU60" s="25"/>
      <c r="IV60" s="25"/>
    </row>
  </sheetData>
  <mergeCells count="7">
    <mergeCell ref="A1:K1"/>
    <mergeCell ref="A5:K5"/>
    <mergeCell ref="A10:K10"/>
    <mergeCell ref="A25:K25"/>
    <mergeCell ref="A32:K32"/>
    <mergeCell ref="A43:K43"/>
    <mergeCell ref="A48:K48"/>
  </mergeCells>
  <printOptions horizontalCentered="1"/>
  <pageMargins left="0.590277777777778" right="0.590277777777778" top="0.786805555555556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2020-07-31T02:47:00Z</dcterms:created>
  <cp:lastPrinted>2021-08-27T06:36:00Z</cp:lastPrinted>
  <dcterms:modified xsi:type="dcterms:W3CDTF">2021-08-27T07:37:48Z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