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8655" yWindow="4350" windowWidth="4305" windowHeight="9765"/>
  </bookViews>
  <sheets>
    <sheet name="Sheet2" sheetId="3" r:id="rId1"/>
  </sheets>
  <definedNames>
    <definedName name="_xlnm._FilterDatabase" localSheetId="0" hidden="1">Sheet2!$A$3:$I$67</definedName>
  </definedNames>
  <calcPr calcId="124519"/>
</workbook>
</file>

<file path=xl/calcChain.xml><?xml version="1.0" encoding="utf-8"?>
<calcChain xmlns="http://schemas.openxmlformats.org/spreadsheetml/2006/main">
  <c r="J5" i="3"/>
  <c r="J6"/>
  <c r="J11"/>
  <c r="J7"/>
  <c r="J8"/>
  <c r="J9"/>
  <c r="J10"/>
  <c r="J12"/>
  <c r="J13"/>
  <c r="J14"/>
  <c r="J15"/>
  <c r="J16"/>
  <c r="J17"/>
  <c r="J18"/>
  <c r="J19"/>
  <c r="K19" s="1"/>
  <c r="J21"/>
  <c r="J20"/>
  <c r="J22"/>
  <c r="J23"/>
  <c r="J26"/>
  <c r="J29"/>
  <c r="J24"/>
  <c r="J28"/>
  <c r="K28" s="1"/>
  <c r="J27"/>
  <c r="J33"/>
  <c r="J32"/>
  <c r="J34"/>
  <c r="J25"/>
  <c r="J30"/>
  <c r="J35"/>
  <c r="J31"/>
  <c r="K31" s="1"/>
  <c r="J37"/>
  <c r="J36"/>
  <c r="J41"/>
  <c r="J39"/>
  <c r="J40"/>
  <c r="J38"/>
  <c r="J44"/>
  <c r="J53"/>
  <c r="K53" s="1"/>
  <c r="J49"/>
  <c r="J45"/>
  <c r="J46"/>
  <c r="J43"/>
  <c r="J42"/>
  <c r="J51"/>
  <c r="J48"/>
  <c r="J52"/>
  <c r="K52" s="1"/>
  <c r="J50"/>
  <c r="J47"/>
  <c r="J54"/>
  <c r="J58"/>
  <c r="J60"/>
  <c r="J56"/>
  <c r="J57"/>
  <c r="J55"/>
  <c r="K55" s="1"/>
  <c r="J59"/>
  <c r="J61"/>
  <c r="J62"/>
  <c r="J63"/>
  <c r="J66"/>
  <c r="J64"/>
  <c r="J67"/>
  <c r="J65"/>
  <c r="J4"/>
  <c r="H65"/>
  <c r="H5"/>
  <c r="K5" s="1"/>
  <c r="H6"/>
  <c r="K6" s="1"/>
  <c r="H11"/>
  <c r="H7"/>
  <c r="K7" s="1"/>
  <c r="H8"/>
  <c r="K8" s="1"/>
  <c r="H9"/>
  <c r="K9" s="1"/>
  <c r="H10"/>
  <c r="H12"/>
  <c r="K12" s="1"/>
  <c r="H13"/>
  <c r="K13" s="1"/>
  <c r="H14"/>
  <c r="K14" s="1"/>
  <c r="H15"/>
  <c r="H16"/>
  <c r="K16" s="1"/>
  <c r="H17"/>
  <c r="K17" s="1"/>
  <c r="H18"/>
  <c r="K18" s="1"/>
  <c r="H19"/>
  <c r="H21"/>
  <c r="K21" s="1"/>
  <c r="H20"/>
  <c r="K20" s="1"/>
  <c r="H22"/>
  <c r="K22" s="1"/>
  <c r="H23"/>
  <c r="H26"/>
  <c r="K26" s="1"/>
  <c r="H29"/>
  <c r="K29" s="1"/>
  <c r="H24"/>
  <c r="K24" s="1"/>
  <c r="H28"/>
  <c r="H27"/>
  <c r="K27" s="1"/>
  <c r="H33"/>
  <c r="K33" s="1"/>
  <c r="H32"/>
  <c r="K32" s="1"/>
  <c r="H34"/>
  <c r="H25"/>
  <c r="K25" s="1"/>
  <c r="H30"/>
  <c r="K30" s="1"/>
  <c r="H35"/>
  <c r="K35" s="1"/>
  <c r="H31"/>
  <c r="H37"/>
  <c r="K37" s="1"/>
  <c r="H36"/>
  <c r="K36" s="1"/>
  <c r="H41"/>
  <c r="K41" s="1"/>
  <c r="H39"/>
  <c r="H40"/>
  <c r="K40" s="1"/>
  <c r="H38"/>
  <c r="K38" s="1"/>
  <c r="H44"/>
  <c r="K44" s="1"/>
  <c r="H53"/>
  <c r="H49"/>
  <c r="K49" s="1"/>
  <c r="H45"/>
  <c r="K45" s="1"/>
  <c r="H46"/>
  <c r="K46" s="1"/>
  <c r="H43"/>
  <c r="H42"/>
  <c r="K42" s="1"/>
  <c r="H51"/>
  <c r="K51" s="1"/>
  <c r="H48"/>
  <c r="K48" s="1"/>
  <c r="H52"/>
  <c r="H50"/>
  <c r="K50" s="1"/>
  <c r="H47"/>
  <c r="K47" s="1"/>
  <c r="H54"/>
  <c r="K54" s="1"/>
  <c r="H58"/>
  <c r="H60"/>
  <c r="K60" s="1"/>
  <c r="H56"/>
  <c r="K56" s="1"/>
  <c r="H57"/>
  <c r="K57" s="1"/>
  <c r="H55"/>
  <c r="H59"/>
  <c r="K59" s="1"/>
  <c r="H61"/>
  <c r="K61" s="1"/>
  <c r="H62"/>
  <c r="K62" s="1"/>
  <c r="H63"/>
  <c r="H66"/>
  <c r="K66" s="1"/>
  <c r="H64"/>
  <c r="K64" s="1"/>
  <c r="H67"/>
  <c r="K67" s="1"/>
  <c r="H4"/>
  <c r="K4" s="1"/>
  <c r="K65" l="1"/>
  <c r="K10"/>
  <c r="K63"/>
  <c r="K58"/>
  <c r="K43"/>
  <c r="K39"/>
  <c r="K34"/>
  <c r="K23"/>
  <c r="K15"/>
  <c r="K11"/>
</calcChain>
</file>

<file path=xl/sharedStrings.xml><?xml version="1.0" encoding="utf-8"?>
<sst xmlns="http://schemas.openxmlformats.org/spreadsheetml/2006/main" count="426" uniqueCount="177">
  <si>
    <t>初中道德与法治</t>
  </si>
  <si>
    <t>初中历史</t>
  </si>
  <si>
    <t>初中数学</t>
  </si>
  <si>
    <t>初中物理</t>
  </si>
  <si>
    <t>初中英语</t>
  </si>
  <si>
    <t>初中语文</t>
  </si>
  <si>
    <t>高中化学</t>
  </si>
  <si>
    <t>高中生物</t>
  </si>
  <si>
    <t>高中数学</t>
  </si>
  <si>
    <t>高中物理</t>
  </si>
  <si>
    <t>高中英语</t>
  </si>
  <si>
    <t>高中语文</t>
  </si>
  <si>
    <t>2022011519</t>
  </si>
  <si>
    <t>王梦圆</t>
  </si>
  <si>
    <t>2022011514</t>
  </si>
  <si>
    <t>叶可</t>
  </si>
  <si>
    <t>2022011515</t>
  </si>
  <si>
    <t>孙慧</t>
  </si>
  <si>
    <t>2022011511</t>
  </si>
  <si>
    <t>曾珠</t>
  </si>
  <si>
    <t>2022011508</t>
  </si>
  <si>
    <t>陈思琪</t>
  </si>
  <si>
    <t>2022011504</t>
  </si>
  <si>
    <t>刘曾慧</t>
  </si>
  <si>
    <t>2022011507</t>
  </si>
  <si>
    <t>臧文智</t>
  </si>
  <si>
    <t>2022011006</t>
  </si>
  <si>
    <t>庄梦迪</t>
  </si>
  <si>
    <t>2022010924</t>
  </si>
  <si>
    <t>王悦</t>
  </si>
  <si>
    <t>2022010911</t>
  </si>
  <si>
    <t>张梦</t>
  </si>
  <si>
    <t>2022010925</t>
  </si>
  <si>
    <t>仇先梅</t>
  </si>
  <si>
    <t>2022010917</t>
  </si>
  <si>
    <t>张王朝</t>
  </si>
  <si>
    <t>2022011002</t>
  </si>
  <si>
    <t>凌心如</t>
  </si>
  <si>
    <t>2022011020</t>
  </si>
  <si>
    <t>姜文希</t>
  </si>
  <si>
    <t>2022010915</t>
  </si>
  <si>
    <t>姜雪</t>
  </si>
  <si>
    <t>2022010903</t>
  </si>
  <si>
    <t>于淼</t>
  </si>
  <si>
    <t>2022011016</t>
  </si>
  <si>
    <t>李深圳</t>
  </si>
  <si>
    <t>2022011001</t>
  </si>
  <si>
    <t>赵建颖</t>
  </si>
  <si>
    <t>2022010904</t>
  </si>
  <si>
    <t>王昕</t>
  </si>
  <si>
    <t>2022010123</t>
  </si>
  <si>
    <t>魏旭阳</t>
  </si>
  <si>
    <t>2022010113</t>
  </si>
  <si>
    <t>吴媛媛</t>
  </si>
  <si>
    <t>2022010119</t>
  </si>
  <si>
    <t>李静鸽</t>
  </si>
  <si>
    <t>2022010107</t>
  </si>
  <si>
    <t>仲从干</t>
  </si>
  <si>
    <t>2022010101</t>
  </si>
  <si>
    <t>王传青</t>
  </si>
  <si>
    <t>2022011304</t>
  </si>
  <si>
    <t>刘依冉</t>
  </si>
  <si>
    <t>2022011327</t>
  </si>
  <si>
    <t>陈佳年</t>
  </si>
  <si>
    <t>2022011402</t>
  </si>
  <si>
    <t>何嘉煦</t>
  </si>
  <si>
    <t>2022011309</t>
  </si>
  <si>
    <t>崔畅</t>
  </si>
  <si>
    <t>2022011319</t>
  </si>
  <si>
    <t>沈迎晓</t>
  </si>
  <si>
    <t>2022011427</t>
  </si>
  <si>
    <t>陈可</t>
  </si>
  <si>
    <t>2022011426</t>
  </si>
  <si>
    <t>陈梦贤</t>
  </si>
  <si>
    <t>2022011406</t>
  </si>
  <si>
    <t>李静</t>
  </si>
  <si>
    <t>2022011407</t>
  </si>
  <si>
    <t>王子煜</t>
  </si>
  <si>
    <t>2022011409</t>
  </si>
  <si>
    <t>周丹</t>
  </si>
  <si>
    <t>2022011412</t>
  </si>
  <si>
    <t>王瀛</t>
  </si>
  <si>
    <t>2022011317</t>
  </si>
  <si>
    <t>徐颖</t>
  </si>
  <si>
    <t>2022011311</t>
  </si>
  <si>
    <t>邵蕾煊</t>
  </si>
  <si>
    <t>2022010315</t>
  </si>
  <si>
    <t>王璐</t>
  </si>
  <si>
    <t>2022010304</t>
  </si>
  <si>
    <t>汪群枝</t>
  </si>
  <si>
    <t>2022010321</t>
  </si>
  <si>
    <t>方丽</t>
  </si>
  <si>
    <t>2022010311</t>
  </si>
  <si>
    <t>刘秀</t>
  </si>
  <si>
    <t>2022010320</t>
  </si>
  <si>
    <t>李盛永</t>
  </si>
  <si>
    <t>2022010307</t>
  </si>
  <si>
    <t>商艳菊</t>
  </si>
  <si>
    <t>2022010318</t>
  </si>
  <si>
    <t>孙红艳</t>
  </si>
  <si>
    <t>2022011117</t>
  </si>
  <si>
    <t>倪晶晶</t>
  </si>
  <si>
    <t>2022011214</t>
  </si>
  <si>
    <t>刘凤娟</t>
  </si>
  <si>
    <t>2022011112</t>
  </si>
  <si>
    <t>郭珊</t>
  </si>
  <si>
    <t>2022011223</t>
  </si>
  <si>
    <t>侯珺</t>
  </si>
  <si>
    <t>2022011204</t>
  </si>
  <si>
    <t>刘思琪</t>
  </si>
  <si>
    <t>2022011115</t>
  </si>
  <si>
    <t>侍爱凤</t>
  </si>
  <si>
    <t>2022010221</t>
  </si>
  <si>
    <t>刘璐</t>
  </si>
  <si>
    <t>2022010214</t>
  </si>
  <si>
    <t>徐艳芬</t>
  </si>
  <si>
    <t>2022010220</t>
  </si>
  <si>
    <t>朱洁</t>
  </si>
  <si>
    <t>2022010202</t>
  </si>
  <si>
    <t>2022010823</t>
  </si>
  <si>
    <t>姜南</t>
  </si>
  <si>
    <t>2022010808</t>
  </si>
  <si>
    <t>秦延亮</t>
  </si>
  <si>
    <t>2022010703</t>
  </si>
  <si>
    <t>徐叶辉</t>
  </si>
  <si>
    <t>2022010508</t>
  </si>
  <si>
    <t>赵建丰</t>
  </si>
  <si>
    <t>2022010519</t>
  </si>
  <si>
    <t>唐猛</t>
  </si>
  <si>
    <t>2022010515</t>
  </si>
  <si>
    <t>曹洋</t>
  </si>
  <si>
    <t>2022010620</t>
  </si>
  <si>
    <t>张平</t>
  </si>
  <si>
    <t>2022010619</t>
  </si>
  <si>
    <t>张晓婷</t>
  </si>
  <si>
    <t>2022010521</t>
  </si>
  <si>
    <t>徐桂芳</t>
  </si>
  <si>
    <t>2022010404</t>
  </si>
  <si>
    <t>邵应凤</t>
  </si>
  <si>
    <t>18</t>
  </si>
  <si>
    <t>16</t>
  </si>
  <si>
    <t>17</t>
  </si>
  <si>
    <t>13</t>
  </si>
  <si>
    <t>15</t>
  </si>
  <si>
    <t>03</t>
  </si>
  <si>
    <t>14</t>
  </si>
  <si>
    <t>11</t>
  </si>
  <si>
    <t>04</t>
  </si>
  <si>
    <t>01</t>
  </si>
  <si>
    <t>09</t>
  </si>
  <si>
    <t>02</t>
  </si>
  <si>
    <t>10</t>
  </si>
  <si>
    <t>05</t>
  </si>
  <si>
    <t>3</t>
  </si>
  <si>
    <t>5</t>
  </si>
  <si>
    <t>1</t>
  </si>
  <si>
    <t>4</t>
  </si>
  <si>
    <t>2</t>
  </si>
  <si>
    <t>准考证号</t>
  </si>
  <si>
    <t>考生姓名</t>
  </si>
  <si>
    <t>招聘单位</t>
  </si>
  <si>
    <t>岗位代码</t>
  </si>
  <si>
    <t>岗位名称</t>
  </si>
  <si>
    <t>招聘人数</t>
  </si>
  <si>
    <t>笔试成绩</t>
  </si>
  <si>
    <t>宿迁市第一高级中学</t>
  </si>
  <si>
    <t>江苏省宿迁中学</t>
  </si>
  <si>
    <t>宿迁市钟吾初级中学</t>
  </si>
  <si>
    <t>附件</t>
    <phoneticPr fontId="1" type="noConversion"/>
  </si>
  <si>
    <t>面试成绩</t>
    <phoneticPr fontId="1" type="noConversion"/>
  </si>
  <si>
    <t>笔试成绩（40%）</t>
    <phoneticPr fontId="1" type="noConversion"/>
  </si>
  <si>
    <t>面试成绩（60%）</t>
    <phoneticPr fontId="1" type="noConversion"/>
  </si>
  <si>
    <t>总成绩</t>
    <phoneticPr fontId="1" type="noConversion"/>
  </si>
  <si>
    <t>面试成绩及入围考察阶段考生名单</t>
    <phoneticPr fontId="1" type="noConversion"/>
  </si>
  <si>
    <t>排名</t>
    <phoneticPr fontId="1" type="noConversion"/>
  </si>
  <si>
    <t>进入考察标识</t>
    <phoneticPr fontId="1" type="noConversion"/>
  </si>
  <si>
    <t>K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</si>
</sst>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6"/>
      <color theme="1"/>
      <name val="宋体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67"/>
  <sheetViews>
    <sheetView tabSelected="1" topLeftCell="A40" workbookViewId="0">
      <selection activeCell="M42" sqref="M42:M45"/>
    </sheetView>
  </sheetViews>
  <sheetFormatPr defaultRowHeight="14.25"/>
  <cols>
    <col min="1" max="1" width="12.875" style="1" customWidth="1"/>
    <col min="2" max="2" width="10.625" style="1" customWidth="1"/>
    <col min="3" max="3" width="20.625" style="1" customWidth="1"/>
    <col min="4" max="4" width="8.875" style="1" customWidth="1"/>
    <col min="5" max="5" width="14.5" style="1" customWidth="1"/>
    <col min="6" max="6" width="9.75" style="1" customWidth="1"/>
    <col min="7" max="7" width="8.875" style="1" customWidth="1"/>
    <col min="8" max="8" width="10.625" style="1" customWidth="1"/>
    <col min="9" max="9" width="9.125" customWidth="1"/>
    <col min="10" max="10" width="10.875" customWidth="1"/>
    <col min="11" max="11" width="12" style="6" customWidth="1"/>
  </cols>
  <sheetData>
    <row r="1" spans="1:13" ht="26.25" customHeight="1">
      <c r="A1" s="3" t="s">
        <v>168</v>
      </c>
    </row>
    <row r="2" spans="1:13" ht="27.75" customHeight="1">
      <c r="A2" s="7" t="s">
        <v>173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pans="1:13" ht="30" customHeight="1">
      <c r="A3" s="2" t="s">
        <v>158</v>
      </c>
      <c r="B3" s="2" t="s">
        <v>159</v>
      </c>
      <c r="C3" s="2" t="s">
        <v>160</v>
      </c>
      <c r="D3" s="2" t="s">
        <v>161</v>
      </c>
      <c r="E3" s="2" t="s">
        <v>162</v>
      </c>
      <c r="F3" s="2" t="s">
        <v>163</v>
      </c>
      <c r="G3" s="2" t="s">
        <v>164</v>
      </c>
      <c r="H3" s="2" t="s">
        <v>170</v>
      </c>
      <c r="I3" s="4" t="s">
        <v>169</v>
      </c>
      <c r="J3" s="4" t="s">
        <v>171</v>
      </c>
      <c r="K3" s="4" t="s">
        <v>172</v>
      </c>
      <c r="L3" s="4" t="s">
        <v>174</v>
      </c>
      <c r="M3" s="4" t="s">
        <v>175</v>
      </c>
    </row>
    <row r="4" spans="1:13" s="5" customFormat="1" ht="20.100000000000001" customHeight="1">
      <c r="A4" s="4" t="s">
        <v>56</v>
      </c>
      <c r="B4" s="4" t="s">
        <v>57</v>
      </c>
      <c r="C4" s="4" t="s">
        <v>165</v>
      </c>
      <c r="D4" s="4" t="s">
        <v>148</v>
      </c>
      <c r="E4" s="4" t="s">
        <v>11</v>
      </c>
      <c r="F4" s="4" t="s">
        <v>153</v>
      </c>
      <c r="G4" s="4">
        <v>67</v>
      </c>
      <c r="H4" s="4">
        <f t="shared" ref="H4:H35" si="0">G4*0.4</f>
        <v>26.8</v>
      </c>
      <c r="I4" s="4">
        <v>78.8</v>
      </c>
      <c r="J4" s="4">
        <f t="shared" ref="J4:J35" si="1">I4*0.6</f>
        <v>47.279999999999994</v>
      </c>
      <c r="K4" s="4">
        <f t="shared" ref="K4:K35" si="2">H4+J4</f>
        <v>74.08</v>
      </c>
      <c r="L4" s="4">
        <v>1</v>
      </c>
      <c r="M4" s="4" t="s">
        <v>176</v>
      </c>
    </row>
    <row r="5" spans="1:13" s="5" customFormat="1" ht="20.100000000000001" customHeight="1">
      <c r="A5" s="4" t="s">
        <v>58</v>
      </c>
      <c r="B5" s="4" t="s">
        <v>59</v>
      </c>
      <c r="C5" s="4" t="s">
        <v>165</v>
      </c>
      <c r="D5" s="4" t="s">
        <v>148</v>
      </c>
      <c r="E5" s="4" t="s">
        <v>11</v>
      </c>
      <c r="F5" s="4" t="s">
        <v>153</v>
      </c>
      <c r="G5" s="4">
        <v>58</v>
      </c>
      <c r="H5" s="4">
        <f t="shared" si="0"/>
        <v>23.200000000000003</v>
      </c>
      <c r="I5" s="4">
        <v>78.8</v>
      </c>
      <c r="J5" s="4">
        <f t="shared" si="1"/>
        <v>47.279999999999994</v>
      </c>
      <c r="K5" s="4">
        <f t="shared" si="2"/>
        <v>70.47999999999999</v>
      </c>
      <c r="L5" s="4">
        <v>2</v>
      </c>
      <c r="M5" s="4" t="s">
        <v>176</v>
      </c>
    </row>
    <row r="6" spans="1:13" s="5" customFormat="1" ht="20.100000000000001" customHeight="1">
      <c r="A6" s="4" t="s">
        <v>118</v>
      </c>
      <c r="B6" s="4" t="s">
        <v>83</v>
      </c>
      <c r="C6" s="4" t="s">
        <v>165</v>
      </c>
      <c r="D6" s="4" t="s">
        <v>150</v>
      </c>
      <c r="E6" s="4" t="s">
        <v>8</v>
      </c>
      <c r="F6" s="4" t="s">
        <v>153</v>
      </c>
      <c r="G6" s="4">
        <v>62</v>
      </c>
      <c r="H6" s="4">
        <f t="shared" si="0"/>
        <v>24.8</v>
      </c>
      <c r="I6" s="4">
        <v>77</v>
      </c>
      <c r="J6" s="4">
        <f t="shared" si="1"/>
        <v>46.199999999999996</v>
      </c>
      <c r="K6" s="4">
        <f t="shared" si="2"/>
        <v>71</v>
      </c>
      <c r="L6" s="4">
        <v>1</v>
      </c>
      <c r="M6" s="4" t="s">
        <v>176</v>
      </c>
    </row>
    <row r="7" spans="1:13" s="5" customFormat="1" ht="20.100000000000001" customHeight="1">
      <c r="A7" s="4" t="s">
        <v>88</v>
      </c>
      <c r="B7" s="4" t="s">
        <v>89</v>
      </c>
      <c r="C7" s="4" t="s">
        <v>165</v>
      </c>
      <c r="D7" s="4" t="s">
        <v>144</v>
      </c>
      <c r="E7" s="4" t="s">
        <v>10</v>
      </c>
      <c r="F7" s="4" t="s">
        <v>154</v>
      </c>
      <c r="G7" s="4">
        <v>81</v>
      </c>
      <c r="H7" s="4">
        <f t="shared" si="0"/>
        <v>32.4</v>
      </c>
      <c r="I7" s="4">
        <v>90.8</v>
      </c>
      <c r="J7" s="4">
        <f t="shared" si="1"/>
        <v>54.48</v>
      </c>
      <c r="K7" s="4">
        <f t="shared" si="2"/>
        <v>86.88</v>
      </c>
      <c r="L7" s="4">
        <v>1</v>
      </c>
      <c r="M7" s="4" t="s">
        <v>176</v>
      </c>
    </row>
    <row r="8" spans="1:13" s="5" customFormat="1" ht="20.100000000000001" customHeight="1">
      <c r="A8" s="4" t="s">
        <v>90</v>
      </c>
      <c r="B8" s="4" t="s">
        <v>91</v>
      </c>
      <c r="C8" s="4" t="s">
        <v>165</v>
      </c>
      <c r="D8" s="4" t="s">
        <v>144</v>
      </c>
      <c r="E8" s="4" t="s">
        <v>10</v>
      </c>
      <c r="F8" s="4" t="s">
        <v>154</v>
      </c>
      <c r="G8" s="4">
        <v>80</v>
      </c>
      <c r="H8" s="4">
        <f t="shared" si="0"/>
        <v>32</v>
      </c>
      <c r="I8" s="4">
        <v>87.2</v>
      </c>
      <c r="J8" s="4">
        <f t="shared" si="1"/>
        <v>52.32</v>
      </c>
      <c r="K8" s="4">
        <f t="shared" si="2"/>
        <v>84.32</v>
      </c>
      <c r="L8" s="4">
        <v>2</v>
      </c>
      <c r="M8" s="4" t="s">
        <v>176</v>
      </c>
    </row>
    <row r="9" spans="1:13" s="5" customFormat="1" ht="20.100000000000001" customHeight="1">
      <c r="A9" s="4" t="s">
        <v>92</v>
      </c>
      <c r="B9" s="4" t="s">
        <v>93</v>
      </c>
      <c r="C9" s="4" t="s">
        <v>165</v>
      </c>
      <c r="D9" s="4" t="s">
        <v>144</v>
      </c>
      <c r="E9" s="4" t="s">
        <v>10</v>
      </c>
      <c r="F9" s="4" t="s">
        <v>154</v>
      </c>
      <c r="G9" s="4">
        <v>79.5</v>
      </c>
      <c r="H9" s="4">
        <f t="shared" si="0"/>
        <v>31.8</v>
      </c>
      <c r="I9" s="4">
        <v>83.4</v>
      </c>
      <c r="J9" s="4">
        <f t="shared" si="1"/>
        <v>50.04</v>
      </c>
      <c r="K9" s="4">
        <f t="shared" si="2"/>
        <v>81.84</v>
      </c>
      <c r="L9" s="4">
        <v>3</v>
      </c>
      <c r="M9" s="4" t="s">
        <v>176</v>
      </c>
    </row>
    <row r="10" spans="1:13" s="5" customFormat="1" ht="20.100000000000001" customHeight="1">
      <c r="A10" s="4" t="s">
        <v>94</v>
      </c>
      <c r="B10" s="4" t="s">
        <v>95</v>
      </c>
      <c r="C10" s="4" t="s">
        <v>165</v>
      </c>
      <c r="D10" s="4" t="s">
        <v>144</v>
      </c>
      <c r="E10" s="4" t="s">
        <v>10</v>
      </c>
      <c r="F10" s="4" t="s">
        <v>154</v>
      </c>
      <c r="G10" s="4">
        <v>78.5</v>
      </c>
      <c r="H10" s="4">
        <f t="shared" si="0"/>
        <v>31.400000000000002</v>
      </c>
      <c r="I10" s="4">
        <v>84</v>
      </c>
      <c r="J10" s="4">
        <f t="shared" si="1"/>
        <v>50.4</v>
      </c>
      <c r="K10" s="4">
        <f t="shared" si="2"/>
        <v>81.8</v>
      </c>
      <c r="L10" s="4">
        <v>4</v>
      </c>
      <c r="M10" s="4" t="s">
        <v>176</v>
      </c>
    </row>
    <row r="11" spans="1:13" s="5" customFormat="1" ht="20.100000000000001" customHeight="1">
      <c r="A11" s="4" t="s">
        <v>86</v>
      </c>
      <c r="B11" s="4" t="s">
        <v>87</v>
      </c>
      <c r="C11" s="4" t="s">
        <v>165</v>
      </c>
      <c r="D11" s="4" t="s">
        <v>144</v>
      </c>
      <c r="E11" s="4" t="s">
        <v>10</v>
      </c>
      <c r="F11" s="4" t="s">
        <v>154</v>
      </c>
      <c r="G11" s="4">
        <v>82</v>
      </c>
      <c r="H11" s="4">
        <f t="shared" si="0"/>
        <v>32.800000000000004</v>
      </c>
      <c r="I11" s="4">
        <v>77.599999999999994</v>
      </c>
      <c r="J11" s="4">
        <f t="shared" si="1"/>
        <v>46.559999999999995</v>
      </c>
      <c r="K11" s="4">
        <f t="shared" si="2"/>
        <v>79.36</v>
      </c>
      <c r="L11" s="4">
        <v>5</v>
      </c>
      <c r="M11" s="4" t="s">
        <v>176</v>
      </c>
    </row>
    <row r="12" spans="1:13" s="5" customFormat="1" ht="20.100000000000001" customHeight="1">
      <c r="A12" s="4" t="s">
        <v>96</v>
      </c>
      <c r="B12" s="4" t="s">
        <v>97</v>
      </c>
      <c r="C12" s="4" t="s">
        <v>165</v>
      </c>
      <c r="D12" s="4" t="s">
        <v>144</v>
      </c>
      <c r="E12" s="4" t="s">
        <v>10</v>
      </c>
      <c r="F12" s="4" t="s">
        <v>154</v>
      </c>
      <c r="G12" s="4">
        <v>72</v>
      </c>
      <c r="H12" s="4">
        <f t="shared" si="0"/>
        <v>28.8</v>
      </c>
      <c r="I12" s="4">
        <v>80</v>
      </c>
      <c r="J12" s="4">
        <f t="shared" si="1"/>
        <v>48</v>
      </c>
      <c r="K12" s="4">
        <f t="shared" si="2"/>
        <v>76.8</v>
      </c>
      <c r="L12" s="4">
        <v>6</v>
      </c>
      <c r="M12" s="4"/>
    </row>
    <row r="13" spans="1:13" s="5" customFormat="1" ht="20.100000000000001" customHeight="1">
      <c r="A13" s="4" t="s">
        <v>98</v>
      </c>
      <c r="B13" s="4" t="s">
        <v>99</v>
      </c>
      <c r="C13" s="4" t="s">
        <v>165</v>
      </c>
      <c r="D13" s="4" t="s">
        <v>144</v>
      </c>
      <c r="E13" s="4" t="s">
        <v>10</v>
      </c>
      <c r="F13" s="4" t="s">
        <v>154</v>
      </c>
      <c r="G13" s="4">
        <v>67.5</v>
      </c>
      <c r="H13" s="4">
        <f t="shared" si="0"/>
        <v>27</v>
      </c>
      <c r="I13" s="4">
        <v>73.2</v>
      </c>
      <c r="J13" s="4">
        <f t="shared" si="1"/>
        <v>43.92</v>
      </c>
      <c r="K13" s="4">
        <f t="shared" si="2"/>
        <v>70.92</v>
      </c>
      <c r="L13" s="4">
        <v>7</v>
      </c>
      <c r="M13" s="4"/>
    </row>
    <row r="14" spans="1:13" s="5" customFormat="1" ht="20.100000000000001" customHeight="1">
      <c r="A14" s="4" t="s">
        <v>137</v>
      </c>
      <c r="B14" s="4" t="s">
        <v>138</v>
      </c>
      <c r="C14" s="4" t="s">
        <v>165</v>
      </c>
      <c r="D14" s="4" t="s">
        <v>147</v>
      </c>
      <c r="E14" s="4" t="s">
        <v>9</v>
      </c>
      <c r="F14" s="4" t="s">
        <v>155</v>
      </c>
      <c r="G14" s="4">
        <v>69.5</v>
      </c>
      <c r="H14" s="4">
        <f t="shared" si="0"/>
        <v>27.8</v>
      </c>
      <c r="I14" s="4">
        <v>76.2</v>
      </c>
      <c r="J14" s="4">
        <f t="shared" si="1"/>
        <v>45.72</v>
      </c>
      <c r="K14" s="4">
        <f t="shared" si="2"/>
        <v>73.52</v>
      </c>
      <c r="L14" s="4">
        <v>1</v>
      </c>
      <c r="M14" s="4" t="s">
        <v>176</v>
      </c>
    </row>
    <row r="15" spans="1:13" s="5" customFormat="1" ht="20.100000000000001" customHeight="1">
      <c r="A15" s="4" t="s">
        <v>123</v>
      </c>
      <c r="B15" s="4" t="s">
        <v>124</v>
      </c>
      <c r="C15" s="4" t="s">
        <v>165</v>
      </c>
      <c r="D15" s="4" t="s">
        <v>152</v>
      </c>
      <c r="E15" s="4" t="s">
        <v>7</v>
      </c>
      <c r="F15" s="4" t="s">
        <v>155</v>
      </c>
      <c r="G15" s="4">
        <v>75</v>
      </c>
      <c r="H15" s="4">
        <f t="shared" si="0"/>
        <v>30</v>
      </c>
      <c r="I15" s="4">
        <v>78.599999999999994</v>
      </c>
      <c r="J15" s="4">
        <f t="shared" si="1"/>
        <v>47.16</v>
      </c>
      <c r="K15" s="4">
        <f t="shared" si="2"/>
        <v>77.16</v>
      </c>
      <c r="L15" s="4">
        <v>1</v>
      </c>
      <c r="M15" s="4" t="s">
        <v>176</v>
      </c>
    </row>
    <row r="16" spans="1:13" s="5" customFormat="1" ht="20.100000000000001" customHeight="1">
      <c r="A16" s="4" t="s">
        <v>50</v>
      </c>
      <c r="B16" s="4" t="s">
        <v>51</v>
      </c>
      <c r="C16" s="4" t="s">
        <v>166</v>
      </c>
      <c r="D16" s="4" t="s">
        <v>149</v>
      </c>
      <c r="E16" s="4" t="s">
        <v>11</v>
      </c>
      <c r="F16" s="4" t="s">
        <v>155</v>
      </c>
      <c r="G16" s="4">
        <v>82</v>
      </c>
      <c r="H16" s="4">
        <f t="shared" si="0"/>
        <v>32.800000000000004</v>
      </c>
      <c r="I16" s="4">
        <v>84.2</v>
      </c>
      <c r="J16" s="4">
        <f t="shared" si="1"/>
        <v>50.52</v>
      </c>
      <c r="K16" s="4">
        <f t="shared" si="2"/>
        <v>83.320000000000007</v>
      </c>
      <c r="L16" s="4">
        <v>1</v>
      </c>
      <c r="M16" s="4" t="s">
        <v>176</v>
      </c>
    </row>
    <row r="17" spans="1:13" s="5" customFormat="1" ht="20.100000000000001" customHeight="1">
      <c r="A17" s="4" t="s">
        <v>52</v>
      </c>
      <c r="B17" s="4" t="s">
        <v>53</v>
      </c>
      <c r="C17" s="4" t="s">
        <v>166</v>
      </c>
      <c r="D17" s="4" t="s">
        <v>149</v>
      </c>
      <c r="E17" s="4" t="s">
        <v>11</v>
      </c>
      <c r="F17" s="4" t="s">
        <v>155</v>
      </c>
      <c r="G17" s="4">
        <v>80.5</v>
      </c>
      <c r="H17" s="4">
        <f t="shared" si="0"/>
        <v>32.200000000000003</v>
      </c>
      <c r="I17" s="4">
        <v>80.599999999999994</v>
      </c>
      <c r="J17" s="4">
        <f t="shared" si="1"/>
        <v>48.359999999999992</v>
      </c>
      <c r="K17" s="4">
        <f t="shared" si="2"/>
        <v>80.56</v>
      </c>
      <c r="L17" s="4">
        <v>2</v>
      </c>
      <c r="M17" s="4"/>
    </row>
    <row r="18" spans="1:13" s="5" customFormat="1" ht="20.100000000000001" customHeight="1">
      <c r="A18" s="4" t="s">
        <v>54</v>
      </c>
      <c r="B18" s="4" t="s">
        <v>55</v>
      </c>
      <c r="C18" s="4" t="s">
        <v>166</v>
      </c>
      <c r="D18" s="4" t="s">
        <v>149</v>
      </c>
      <c r="E18" s="4" t="s">
        <v>11</v>
      </c>
      <c r="F18" s="4" t="s">
        <v>155</v>
      </c>
      <c r="G18" s="4">
        <v>73.5</v>
      </c>
      <c r="H18" s="4">
        <f t="shared" si="0"/>
        <v>29.400000000000002</v>
      </c>
      <c r="I18" s="4">
        <v>67.2</v>
      </c>
      <c r="J18" s="4">
        <f t="shared" si="1"/>
        <v>40.32</v>
      </c>
      <c r="K18" s="4">
        <f t="shared" si="2"/>
        <v>69.72</v>
      </c>
      <c r="L18" s="4">
        <v>3</v>
      </c>
      <c r="M18" s="4"/>
    </row>
    <row r="19" spans="1:13" s="5" customFormat="1" ht="20.100000000000001" customHeight="1">
      <c r="A19" s="4" t="s">
        <v>112</v>
      </c>
      <c r="B19" s="4" t="s">
        <v>113</v>
      </c>
      <c r="C19" s="4" t="s">
        <v>166</v>
      </c>
      <c r="D19" s="4" t="s">
        <v>151</v>
      </c>
      <c r="E19" s="4" t="s">
        <v>8</v>
      </c>
      <c r="F19" s="4" t="s">
        <v>155</v>
      </c>
      <c r="G19" s="4">
        <v>70.5</v>
      </c>
      <c r="H19" s="4">
        <f t="shared" si="0"/>
        <v>28.200000000000003</v>
      </c>
      <c r="I19" s="4">
        <v>79</v>
      </c>
      <c r="J19" s="4">
        <f t="shared" si="1"/>
        <v>47.4</v>
      </c>
      <c r="K19" s="4">
        <f t="shared" si="2"/>
        <v>75.599999999999994</v>
      </c>
      <c r="L19" s="4">
        <v>1</v>
      </c>
      <c r="M19" s="4" t="s">
        <v>176</v>
      </c>
    </row>
    <row r="20" spans="1:13" s="5" customFormat="1" ht="20.100000000000001" customHeight="1">
      <c r="A20" s="4" t="s">
        <v>116</v>
      </c>
      <c r="B20" s="4" t="s">
        <v>117</v>
      </c>
      <c r="C20" s="4" t="s">
        <v>166</v>
      </c>
      <c r="D20" s="4" t="s">
        <v>151</v>
      </c>
      <c r="E20" s="4" t="s">
        <v>8</v>
      </c>
      <c r="F20" s="4" t="s">
        <v>155</v>
      </c>
      <c r="G20" s="4">
        <v>63</v>
      </c>
      <c r="H20" s="4">
        <f t="shared" si="0"/>
        <v>25.200000000000003</v>
      </c>
      <c r="I20" s="4">
        <v>75.8</v>
      </c>
      <c r="J20" s="4">
        <f t="shared" si="1"/>
        <v>45.48</v>
      </c>
      <c r="K20" s="4">
        <f t="shared" si="2"/>
        <v>70.680000000000007</v>
      </c>
      <c r="L20" s="4">
        <v>2</v>
      </c>
      <c r="M20" s="4"/>
    </row>
    <row r="21" spans="1:13" s="5" customFormat="1" ht="20.100000000000001" customHeight="1">
      <c r="A21" s="4" t="s">
        <v>114</v>
      </c>
      <c r="B21" s="4" t="s">
        <v>115</v>
      </c>
      <c r="C21" s="4" t="s">
        <v>166</v>
      </c>
      <c r="D21" s="4" t="s">
        <v>151</v>
      </c>
      <c r="E21" s="4" t="s">
        <v>8</v>
      </c>
      <c r="F21" s="4" t="s">
        <v>155</v>
      </c>
      <c r="G21" s="4">
        <v>65</v>
      </c>
      <c r="H21" s="4">
        <f t="shared" si="0"/>
        <v>26</v>
      </c>
      <c r="I21" s="4">
        <v>72.400000000000006</v>
      </c>
      <c r="J21" s="4">
        <f t="shared" si="1"/>
        <v>43.440000000000005</v>
      </c>
      <c r="K21" s="4">
        <f t="shared" si="2"/>
        <v>69.44</v>
      </c>
      <c r="L21" s="4">
        <v>3</v>
      </c>
      <c r="M21" s="4"/>
    </row>
    <row r="22" spans="1:13" s="5" customFormat="1" ht="20.100000000000001" customHeight="1">
      <c r="A22" s="4" t="s">
        <v>119</v>
      </c>
      <c r="B22" s="4" t="s">
        <v>120</v>
      </c>
      <c r="C22" s="4" t="s">
        <v>166</v>
      </c>
      <c r="D22" s="4" t="s">
        <v>146</v>
      </c>
      <c r="E22" s="4" t="s">
        <v>6</v>
      </c>
      <c r="F22" s="4" t="s">
        <v>155</v>
      </c>
      <c r="G22" s="4">
        <v>84.5</v>
      </c>
      <c r="H22" s="4">
        <f t="shared" si="0"/>
        <v>33.800000000000004</v>
      </c>
      <c r="I22" s="4">
        <v>73.8</v>
      </c>
      <c r="J22" s="4">
        <f t="shared" si="1"/>
        <v>44.279999999999994</v>
      </c>
      <c r="K22" s="4">
        <f t="shared" si="2"/>
        <v>78.08</v>
      </c>
      <c r="L22" s="4">
        <v>1</v>
      </c>
      <c r="M22" s="4" t="s">
        <v>176</v>
      </c>
    </row>
    <row r="23" spans="1:13" s="5" customFormat="1" ht="20.100000000000001" customHeight="1">
      <c r="A23" s="4" t="s">
        <v>121</v>
      </c>
      <c r="B23" s="4" t="s">
        <v>122</v>
      </c>
      <c r="C23" s="4" t="s">
        <v>166</v>
      </c>
      <c r="D23" s="4" t="s">
        <v>146</v>
      </c>
      <c r="E23" s="4" t="s">
        <v>6</v>
      </c>
      <c r="F23" s="4" t="s">
        <v>155</v>
      </c>
      <c r="G23" s="4">
        <v>75.5</v>
      </c>
      <c r="H23" s="4">
        <f t="shared" si="0"/>
        <v>30.200000000000003</v>
      </c>
      <c r="I23" s="4">
        <v>78</v>
      </c>
      <c r="J23" s="4">
        <f t="shared" si="1"/>
        <v>46.8</v>
      </c>
      <c r="K23" s="4">
        <f t="shared" si="2"/>
        <v>77</v>
      </c>
      <c r="L23" s="4">
        <v>2</v>
      </c>
      <c r="M23" s="4"/>
    </row>
    <row r="24" spans="1:13" s="5" customFormat="1" ht="20.100000000000001" customHeight="1">
      <c r="A24" s="4" t="s">
        <v>30</v>
      </c>
      <c r="B24" s="4" t="s">
        <v>31</v>
      </c>
      <c r="C24" s="4" t="s">
        <v>167</v>
      </c>
      <c r="D24" s="4" t="s">
        <v>142</v>
      </c>
      <c r="E24" s="4" t="s">
        <v>5</v>
      </c>
      <c r="F24" s="4" t="s">
        <v>156</v>
      </c>
      <c r="G24" s="4">
        <v>75</v>
      </c>
      <c r="H24" s="4">
        <f t="shared" si="0"/>
        <v>30</v>
      </c>
      <c r="I24" s="4">
        <v>78.400000000000006</v>
      </c>
      <c r="J24" s="4">
        <f t="shared" si="1"/>
        <v>47.04</v>
      </c>
      <c r="K24" s="4">
        <f t="shared" si="2"/>
        <v>77.039999999999992</v>
      </c>
      <c r="L24" s="4">
        <v>1</v>
      </c>
      <c r="M24" s="4" t="s">
        <v>176</v>
      </c>
    </row>
    <row r="25" spans="1:13" s="5" customFormat="1" ht="20.100000000000001" customHeight="1">
      <c r="A25" s="4" t="s">
        <v>38</v>
      </c>
      <c r="B25" s="4" t="s">
        <v>39</v>
      </c>
      <c r="C25" s="4" t="s">
        <v>167</v>
      </c>
      <c r="D25" s="4" t="s">
        <v>142</v>
      </c>
      <c r="E25" s="4" t="s">
        <v>5</v>
      </c>
      <c r="F25" s="4" t="s">
        <v>156</v>
      </c>
      <c r="G25" s="4">
        <v>72</v>
      </c>
      <c r="H25" s="4">
        <f t="shared" si="0"/>
        <v>28.8</v>
      </c>
      <c r="I25" s="4">
        <v>79.400000000000006</v>
      </c>
      <c r="J25" s="4">
        <f t="shared" si="1"/>
        <v>47.64</v>
      </c>
      <c r="K25" s="4">
        <f t="shared" si="2"/>
        <v>76.44</v>
      </c>
      <c r="L25" s="4">
        <v>2</v>
      </c>
      <c r="M25" s="4" t="s">
        <v>176</v>
      </c>
    </row>
    <row r="26" spans="1:13" s="5" customFormat="1" ht="20.100000000000001" customHeight="1">
      <c r="A26" s="4" t="s">
        <v>26</v>
      </c>
      <c r="B26" s="4" t="s">
        <v>27</v>
      </c>
      <c r="C26" s="4" t="s">
        <v>167</v>
      </c>
      <c r="D26" s="4" t="s">
        <v>142</v>
      </c>
      <c r="E26" s="4" t="s">
        <v>5</v>
      </c>
      <c r="F26" s="4" t="s">
        <v>156</v>
      </c>
      <c r="G26" s="4">
        <v>76.5</v>
      </c>
      <c r="H26" s="4">
        <f t="shared" si="0"/>
        <v>30.6</v>
      </c>
      <c r="I26" s="4">
        <v>75.2</v>
      </c>
      <c r="J26" s="4">
        <f t="shared" si="1"/>
        <v>45.12</v>
      </c>
      <c r="K26" s="4">
        <f t="shared" si="2"/>
        <v>75.72</v>
      </c>
      <c r="L26" s="4">
        <v>3</v>
      </c>
      <c r="M26" s="4" t="s">
        <v>176</v>
      </c>
    </row>
    <row r="27" spans="1:13" s="5" customFormat="1" ht="20.100000000000001" customHeight="1">
      <c r="A27" s="4" t="s">
        <v>34</v>
      </c>
      <c r="B27" s="4" t="s">
        <v>35</v>
      </c>
      <c r="C27" s="4" t="s">
        <v>167</v>
      </c>
      <c r="D27" s="4" t="s">
        <v>142</v>
      </c>
      <c r="E27" s="4" t="s">
        <v>5</v>
      </c>
      <c r="F27" s="4" t="s">
        <v>156</v>
      </c>
      <c r="G27" s="4">
        <v>73</v>
      </c>
      <c r="H27" s="4">
        <f t="shared" si="0"/>
        <v>29.200000000000003</v>
      </c>
      <c r="I27" s="4">
        <v>77.400000000000006</v>
      </c>
      <c r="J27" s="4">
        <f t="shared" si="1"/>
        <v>46.440000000000005</v>
      </c>
      <c r="K27" s="4">
        <f t="shared" si="2"/>
        <v>75.640000000000015</v>
      </c>
      <c r="L27" s="4">
        <v>4</v>
      </c>
      <c r="M27" s="4" t="s">
        <v>176</v>
      </c>
    </row>
    <row r="28" spans="1:13" s="5" customFormat="1" ht="20.100000000000001" customHeight="1">
      <c r="A28" s="4" t="s">
        <v>32</v>
      </c>
      <c r="B28" s="4" t="s">
        <v>33</v>
      </c>
      <c r="C28" s="4" t="s">
        <v>167</v>
      </c>
      <c r="D28" s="4" t="s">
        <v>142</v>
      </c>
      <c r="E28" s="4" t="s">
        <v>5</v>
      </c>
      <c r="F28" s="4" t="s">
        <v>156</v>
      </c>
      <c r="G28" s="4">
        <v>74</v>
      </c>
      <c r="H28" s="4">
        <f t="shared" si="0"/>
        <v>29.6</v>
      </c>
      <c r="I28" s="4">
        <v>76.599999999999994</v>
      </c>
      <c r="J28" s="4">
        <f t="shared" si="1"/>
        <v>45.959999999999994</v>
      </c>
      <c r="K28" s="4">
        <f t="shared" si="2"/>
        <v>75.56</v>
      </c>
      <c r="L28" s="4">
        <v>5</v>
      </c>
      <c r="M28" s="4"/>
    </row>
    <row r="29" spans="1:13" s="5" customFormat="1" ht="20.100000000000001" customHeight="1">
      <c r="A29" s="4" t="s">
        <v>28</v>
      </c>
      <c r="B29" s="4" t="s">
        <v>29</v>
      </c>
      <c r="C29" s="4" t="s">
        <v>167</v>
      </c>
      <c r="D29" s="4" t="s">
        <v>142</v>
      </c>
      <c r="E29" s="4" t="s">
        <v>5</v>
      </c>
      <c r="F29" s="4" t="s">
        <v>156</v>
      </c>
      <c r="G29" s="4">
        <v>75.5</v>
      </c>
      <c r="H29" s="4">
        <f t="shared" si="0"/>
        <v>30.200000000000003</v>
      </c>
      <c r="I29" s="4">
        <v>74</v>
      </c>
      <c r="J29" s="4">
        <f t="shared" si="1"/>
        <v>44.4</v>
      </c>
      <c r="K29" s="4">
        <f t="shared" si="2"/>
        <v>74.599999999999994</v>
      </c>
      <c r="L29" s="4">
        <v>6</v>
      </c>
      <c r="M29" s="4"/>
    </row>
    <row r="30" spans="1:13" s="5" customFormat="1" ht="20.100000000000001" customHeight="1">
      <c r="A30" s="4" t="s">
        <v>44</v>
      </c>
      <c r="B30" s="4" t="s">
        <v>45</v>
      </c>
      <c r="C30" s="4" t="s">
        <v>167</v>
      </c>
      <c r="D30" s="4" t="s">
        <v>142</v>
      </c>
      <c r="E30" s="4" t="s">
        <v>5</v>
      </c>
      <c r="F30" s="4" t="s">
        <v>156</v>
      </c>
      <c r="G30" s="4">
        <v>70.5</v>
      </c>
      <c r="H30" s="4">
        <f t="shared" si="0"/>
        <v>28.200000000000003</v>
      </c>
      <c r="I30" s="4">
        <v>76.599999999999994</v>
      </c>
      <c r="J30" s="4">
        <f t="shared" si="1"/>
        <v>45.959999999999994</v>
      </c>
      <c r="K30" s="4">
        <f t="shared" si="2"/>
        <v>74.16</v>
      </c>
      <c r="L30" s="4">
        <v>7</v>
      </c>
      <c r="M30" s="4"/>
    </row>
    <row r="31" spans="1:13" s="5" customFormat="1" ht="20.100000000000001" customHeight="1">
      <c r="A31" s="4" t="s">
        <v>48</v>
      </c>
      <c r="B31" s="4" t="s">
        <v>49</v>
      </c>
      <c r="C31" s="4" t="s">
        <v>167</v>
      </c>
      <c r="D31" s="4" t="s">
        <v>142</v>
      </c>
      <c r="E31" s="4" t="s">
        <v>5</v>
      </c>
      <c r="F31" s="4" t="s">
        <v>156</v>
      </c>
      <c r="G31" s="4">
        <v>69</v>
      </c>
      <c r="H31" s="4">
        <f t="shared" si="0"/>
        <v>27.6</v>
      </c>
      <c r="I31" s="4">
        <v>77.599999999999994</v>
      </c>
      <c r="J31" s="4">
        <f t="shared" si="1"/>
        <v>46.559999999999995</v>
      </c>
      <c r="K31" s="4">
        <f t="shared" si="2"/>
        <v>74.16</v>
      </c>
      <c r="L31" s="4">
        <v>7</v>
      </c>
      <c r="M31" s="4"/>
    </row>
    <row r="32" spans="1:13" s="5" customFormat="1" ht="20.100000000000001" customHeight="1">
      <c r="A32" s="4" t="s">
        <v>42</v>
      </c>
      <c r="B32" s="4" t="s">
        <v>43</v>
      </c>
      <c r="C32" s="4" t="s">
        <v>167</v>
      </c>
      <c r="D32" s="4" t="s">
        <v>142</v>
      </c>
      <c r="E32" s="4" t="s">
        <v>5</v>
      </c>
      <c r="F32" s="4" t="s">
        <v>156</v>
      </c>
      <c r="G32" s="4">
        <v>72</v>
      </c>
      <c r="H32" s="4">
        <f t="shared" si="0"/>
        <v>28.8</v>
      </c>
      <c r="I32" s="4">
        <v>75</v>
      </c>
      <c r="J32" s="4">
        <f t="shared" si="1"/>
        <v>45</v>
      </c>
      <c r="K32" s="4">
        <f t="shared" si="2"/>
        <v>73.8</v>
      </c>
      <c r="L32" s="4">
        <v>9</v>
      </c>
      <c r="M32" s="4"/>
    </row>
    <row r="33" spans="1:13" s="5" customFormat="1" ht="20.100000000000001" customHeight="1">
      <c r="A33" s="4" t="s">
        <v>36</v>
      </c>
      <c r="B33" s="4" t="s">
        <v>37</v>
      </c>
      <c r="C33" s="4" t="s">
        <v>167</v>
      </c>
      <c r="D33" s="4" t="s">
        <v>142</v>
      </c>
      <c r="E33" s="4" t="s">
        <v>5</v>
      </c>
      <c r="F33" s="4" t="s">
        <v>156</v>
      </c>
      <c r="G33" s="4">
        <v>72.5</v>
      </c>
      <c r="H33" s="4">
        <f t="shared" si="0"/>
        <v>29</v>
      </c>
      <c r="I33" s="4">
        <v>74.2</v>
      </c>
      <c r="J33" s="4">
        <f t="shared" si="1"/>
        <v>44.52</v>
      </c>
      <c r="K33" s="4">
        <f t="shared" si="2"/>
        <v>73.52000000000001</v>
      </c>
      <c r="L33" s="4">
        <v>10</v>
      </c>
      <c r="M33" s="4"/>
    </row>
    <row r="34" spans="1:13" s="5" customFormat="1" ht="20.100000000000001" customHeight="1">
      <c r="A34" s="4" t="s">
        <v>40</v>
      </c>
      <c r="B34" s="4" t="s">
        <v>41</v>
      </c>
      <c r="C34" s="4" t="s">
        <v>167</v>
      </c>
      <c r="D34" s="4" t="s">
        <v>142</v>
      </c>
      <c r="E34" s="4" t="s">
        <v>5</v>
      </c>
      <c r="F34" s="4" t="s">
        <v>156</v>
      </c>
      <c r="G34" s="4">
        <v>72</v>
      </c>
      <c r="H34" s="4">
        <f t="shared" si="0"/>
        <v>28.8</v>
      </c>
      <c r="I34" s="4">
        <v>73</v>
      </c>
      <c r="J34" s="4">
        <f t="shared" si="1"/>
        <v>43.8</v>
      </c>
      <c r="K34" s="4">
        <f t="shared" si="2"/>
        <v>72.599999999999994</v>
      </c>
      <c r="L34" s="4">
        <v>11</v>
      </c>
      <c r="M34" s="4"/>
    </row>
    <row r="35" spans="1:13" s="5" customFormat="1" ht="20.100000000000001" customHeight="1">
      <c r="A35" s="4" t="s">
        <v>46</v>
      </c>
      <c r="B35" s="4" t="s">
        <v>47</v>
      </c>
      <c r="C35" s="4" t="s">
        <v>167</v>
      </c>
      <c r="D35" s="4" t="s">
        <v>142</v>
      </c>
      <c r="E35" s="4" t="s">
        <v>5</v>
      </c>
      <c r="F35" s="4" t="s">
        <v>156</v>
      </c>
      <c r="G35" s="4">
        <v>69.5</v>
      </c>
      <c r="H35" s="4">
        <f t="shared" si="0"/>
        <v>27.8</v>
      </c>
      <c r="I35" s="4">
        <v>73.599999999999994</v>
      </c>
      <c r="J35" s="4">
        <f t="shared" si="1"/>
        <v>44.16</v>
      </c>
      <c r="K35" s="4">
        <f t="shared" si="2"/>
        <v>71.959999999999994</v>
      </c>
      <c r="L35" s="4">
        <v>12</v>
      </c>
      <c r="M35" s="4"/>
    </row>
    <row r="36" spans="1:13" s="5" customFormat="1" ht="20.100000000000001" customHeight="1">
      <c r="A36" s="4" t="s">
        <v>104</v>
      </c>
      <c r="B36" s="4" t="s">
        <v>105</v>
      </c>
      <c r="C36" s="4" t="s">
        <v>167</v>
      </c>
      <c r="D36" s="4" t="s">
        <v>145</v>
      </c>
      <c r="E36" s="4" t="s">
        <v>2</v>
      </c>
      <c r="F36" s="4" t="s">
        <v>157</v>
      </c>
      <c r="G36" s="4">
        <v>72.5</v>
      </c>
      <c r="H36" s="4">
        <f t="shared" ref="H36:H67" si="3">G36*0.4</f>
        <v>29</v>
      </c>
      <c r="I36" s="4">
        <v>80.2</v>
      </c>
      <c r="J36" s="4">
        <f t="shared" ref="J36:J67" si="4">I36*0.6</f>
        <v>48.12</v>
      </c>
      <c r="K36" s="4">
        <f t="shared" ref="K36:K67" si="5">H36+J36</f>
        <v>77.12</v>
      </c>
      <c r="L36" s="4">
        <v>1</v>
      </c>
      <c r="M36" s="4" t="s">
        <v>176</v>
      </c>
    </row>
    <row r="37" spans="1:13" s="5" customFormat="1" ht="20.100000000000001" customHeight="1">
      <c r="A37" s="4" t="s">
        <v>100</v>
      </c>
      <c r="B37" s="4" t="s">
        <v>101</v>
      </c>
      <c r="C37" s="4" t="s">
        <v>167</v>
      </c>
      <c r="D37" s="4" t="s">
        <v>145</v>
      </c>
      <c r="E37" s="4" t="s">
        <v>2</v>
      </c>
      <c r="F37" s="4" t="s">
        <v>157</v>
      </c>
      <c r="G37" s="4">
        <v>77.5</v>
      </c>
      <c r="H37" s="4">
        <f t="shared" si="3"/>
        <v>31</v>
      </c>
      <c r="I37" s="4">
        <v>75.400000000000006</v>
      </c>
      <c r="J37" s="4">
        <f t="shared" si="4"/>
        <v>45.24</v>
      </c>
      <c r="K37" s="4">
        <f t="shared" si="5"/>
        <v>76.240000000000009</v>
      </c>
      <c r="L37" s="4">
        <v>2</v>
      </c>
      <c r="M37" s="4" t="s">
        <v>176</v>
      </c>
    </row>
    <row r="38" spans="1:13" s="5" customFormat="1" ht="20.100000000000001" customHeight="1">
      <c r="A38" s="4" t="s">
        <v>108</v>
      </c>
      <c r="B38" s="4" t="s">
        <v>109</v>
      </c>
      <c r="C38" s="4" t="s">
        <v>167</v>
      </c>
      <c r="D38" s="4" t="s">
        <v>145</v>
      </c>
      <c r="E38" s="4" t="s">
        <v>2</v>
      </c>
      <c r="F38" s="4" t="s">
        <v>157</v>
      </c>
      <c r="G38" s="4">
        <v>71.5</v>
      </c>
      <c r="H38" s="4">
        <f t="shared" si="3"/>
        <v>28.6</v>
      </c>
      <c r="I38" s="4">
        <v>73.400000000000006</v>
      </c>
      <c r="J38" s="4">
        <f t="shared" si="4"/>
        <v>44.04</v>
      </c>
      <c r="K38" s="4">
        <f t="shared" si="5"/>
        <v>72.64</v>
      </c>
      <c r="L38" s="4">
        <v>3</v>
      </c>
      <c r="M38" s="4"/>
    </row>
    <row r="39" spans="1:13" s="5" customFormat="1" ht="20.100000000000001" customHeight="1">
      <c r="A39" s="4" t="s">
        <v>106</v>
      </c>
      <c r="B39" s="4" t="s">
        <v>107</v>
      </c>
      <c r="C39" s="4" t="s">
        <v>167</v>
      </c>
      <c r="D39" s="4" t="s">
        <v>145</v>
      </c>
      <c r="E39" s="4" t="s">
        <v>2</v>
      </c>
      <c r="F39" s="4" t="s">
        <v>157</v>
      </c>
      <c r="G39" s="4">
        <v>72</v>
      </c>
      <c r="H39" s="4">
        <f t="shared" si="3"/>
        <v>28.8</v>
      </c>
      <c r="I39" s="4">
        <v>71.8</v>
      </c>
      <c r="J39" s="4">
        <f t="shared" si="4"/>
        <v>43.08</v>
      </c>
      <c r="K39" s="4">
        <f t="shared" si="5"/>
        <v>71.88</v>
      </c>
      <c r="L39" s="4">
        <v>4</v>
      </c>
      <c r="M39" s="4"/>
    </row>
    <row r="40" spans="1:13" s="5" customFormat="1" ht="20.100000000000001" customHeight="1">
      <c r="A40" s="4" t="s">
        <v>110</v>
      </c>
      <c r="B40" s="4" t="s">
        <v>111</v>
      </c>
      <c r="C40" s="4" t="s">
        <v>167</v>
      </c>
      <c r="D40" s="4" t="s">
        <v>145</v>
      </c>
      <c r="E40" s="4" t="s">
        <v>2</v>
      </c>
      <c r="F40" s="4" t="s">
        <v>157</v>
      </c>
      <c r="G40" s="4">
        <v>71.5</v>
      </c>
      <c r="H40" s="4">
        <f t="shared" si="3"/>
        <v>28.6</v>
      </c>
      <c r="I40" s="4">
        <v>70.8</v>
      </c>
      <c r="J40" s="4">
        <f t="shared" si="4"/>
        <v>42.48</v>
      </c>
      <c r="K40" s="4">
        <f t="shared" si="5"/>
        <v>71.08</v>
      </c>
      <c r="L40" s="4">
        <v>5</v>
      </c>
      <c r="M40" s="4"/>
    </row>
    <row r="41" spans="1:13" s="5" customFormat="1" ht="20.100000000000001" customHeight="1">
      <c r="A41" s="4" t="s">
        <v>102</v>
      </c>
      <c r="B41" s="4" t="s">
        <v>103</v>
      </c>
      <c r="C41" s="4" t="s">
        <v>167</v>
      </c>
      <c r="D41" s="4" t="s">
        <v>145</v>
      </c>
      <c r="E41" s="4" t="s">
        <v>2</v>
      </c>
      <c r="F41" s="4" t="s">
        <v>157</v>
      </c>
      <c r="G41" s="4">
        <v>72.5</v>
      </c>
      <c r="H41" s="4">
        <f t="shared" si="3"/>
        <v>29</v>
      </c>
      <c r="I41" s="4">
        <v>69.400000000000006</v>
      </c>
      <c r="J41" s="4">
        <f t="shared" si="4"/>
        <v>41.64</v>
      </c>
      <c r="K41" s="4">
        <f t="shared" si="5"/>
        <v>70.64</v>
      </c>
      <c r="L41" s="4">
        <v>6</v>
      </c>
      <c r="M41" s="4"/>
    </row>
    <row r="42" spans="1:13" s="5" customFormat="1" ht="20.100000000000001" customHeight="1">
      <c r="A42" s="4" t="s">
        <v>72</v>
      </c>
      <c r="B42" s="4" t="s">
        <v>73</v>
      </c>
      <c r="C42" s="4" t="s">
        <v>167</v>
      </c>
      <c r="D42" s="4" t="s">
        <v>143</v>
      </c>
      <c r="E42" s="4" t="s">
        <v>4</v>
      </c>
      <c r="F42" s="4" t="s">
        <v>156</v>
      </c>
      <c r="G42" s="4">
        <v>82.5</v>
      </c>
      <c r="H42" s="4">
        <f t="shared" si="3"/>
        <v>33</v>
      </c>
      <c r="I42" s="4">
        <v>89.6</v>
      </c>
      <c r="J42" s="4">
        <f t="shared" si="4"/>
        <v>53.76</v>
      </c>
      <c r="K42" s="4">
        <f t="shared" si="5"/>
        <v>86.759999999999991</v>
      </c>
      <c r="L42" s="4">
        <v>1</v>
      </c>
      <c r="M42" s="4" t="s">
        <v>176</v>
      </c>
    </row>
    <row r="43" spans="1:13" s="5" customFormat="1" ht="20.100000000000001" customHeight="1">
      <c r="A43" s="4" t="s">
        <v>70</v>
      </c>
      <c r="B43" s="4" t="s">
        <v>71</v>
      </c>
      <c r="C43" s="4" t="s">
        <v>167</v>
      </c>
      <c r="D43" s="4" t="s">
        <v>143</v>
      </c>
      <c r="E43" s="4" t="s">
        <v>4</v>
      </c>
      <c r="F43" s="4" t="s">
        <v>156</v>
      </c>
      <c r="G43" s="4">
        <v>83</v>
      </c>
      <c r="H43" s="4">
        <f t="shared" si="3"/>
        <v>33.200000000000003</v>
      </c>
      <c r="I43" s="4">
        <v>86.6</v>
      </c>
      <c r="J43" s="4">
        <f t="shared" si="4"/>
        <v>51.959999999999994</v>
      </c>
      <c r="K43" s="4">
        <f t="shared" si="5"/>
        <v>85.16</v>
      </c>
      <c r="L43" s="4">
        <v>2</v>
      </c>
      <c r="M43" s="4" t="s">
        <v>176</v>
      </c>
    </row>
    <row r="44" spans="1:13" s="5" customFormat="1" ht="20.100000000000001" customHeight="1">
      <c r="A44" s="4" t="s">
        <v>60</v>
      </c>
      <c r="B44" s="4" t="s">
        <v>61</v>
      </c>
      <c r="C44" s="4" t="s">
        <v>167</v>
      </c>
      <c r="D44" s="4" t="s">
        <v>143</v>
      </c>
      <c r="E44" s="4" t="s">
        <v>4</v>
      </c>
      <c r="F44" s="4" t="s">
        <v>156</v>
      </c>
      <c r="G44" s="4">
        <v>87.5</v>
      </c>
      <c r="H44" s="4">
        <f t="shared" si="3"/>
        <v>35</v>
      </c>
      <c r="I44" s="4">
        <v>83.2</v>
      </c>
      <c r="J44" s="4">
        <f t="shared" si="4"/>
        <v>49.92</v>
      </c>
      <c r="K44" s="4">
        <f t="shared" si="5"/>
        <v>84.92</v>
      </c>
      <c r="L44" s="4">
        <v>3</v>
      </c>
      <c r="M44" s="4" t="s">
        <v>176</v>
      </c>
    </row>
    <row r="45" spans="1:13" s="5" customFormat="1" ht="20.100000000000001" customHeight="1">
      <c r="A45" s="4" t="s">
        <v>66</v>
      </c>
      <c r="B45" s="4" t="s">
        <v>67</v>
      </c>
      <c r="C45" s="4" t="s">
        <v>167</v>
      </c>
      <c r="D45" s="4" t="s">
        <v>143</v>
      </c>
      <c r="E45" s="4" t="s">
        <v>4</v>
      </c>
      <c r="F45" s="4" t="s">
        <v>156</v>
      </c>
      <c r="G45" s="4">
        <v>83</v>
      </c>
      <c r="H45" s="4">
        <f t="shared" si="3"/>
        <v>33.200000000000003</v>
      </c>
      <c r="I45" s="4">
        <v>86</v>
      </c>
      <c r="J45" s="4">
        <f t="shared" si="4"/>
        <v>51.6</v>
      </c>
      <c r="K45" s="4">
        <f t="shared" si="5"/>
        <v>84.800000000000011</v>
      </c>
      <c r="L45" s="4">
        <v>4</v>
      </c>
      <c r="M45" s="4" t="s">
        <v>176</v>
      </c>
    </row>
    <row r="46" spans="1:13" s="5" customFormat="1" ht="20.100000000000001" customHeight="1">
      <c r="A46" s="4" t="s">
        <v>68</v>
      </c>
      <c r="B46" s="4" t="s">
        <v>69</v>
      </c>
      <c r="C46" s="4" t="s">
        <v>167</v>
      </c>
      <c r="D46" s="4" t="s">
        <v>143</v>
      </c>
      <c r="E46" s="4" t="s">
        <v>4</v>
      </c>
      <c r="F46" s="4" t="s">
        <v>156</v>
      </c>
      <c r="G46" s="4">
        <v>83</v>
      </c>
      <c r="H46" s="4">
        <f t="shared" si="3"/>
        <v>33.200000000000003</v>
      </c>
      <c r="I46" s="4">
        <v>84.8</v>
      </c>
      <c r="J46" s="4">
        <f t="shared" si="4"/>
        <v>50.879999999999995</v>
      </c>
      <c r="K46" s="4">
        <f t="shared" si="5"/>
        <v>84.08</v>
      </c>
      <c r="L46" s="4">
        <v>5</v>
      </c>
      <c r="M46" s="4"/>
    </row>
    <row r="47" spans="1:13" s="5" customFormat="1" ht="20.100000000000001" customHeight="1">
      <c r="A47" s="4" t="s">
        <v>84</v>
      </c>
      <c r="B47" s="4" t="s">
        <v>85</v>
      </c>
      <c r="C47" s="4" t="s">
        <v>167</v>
      </c>
      <c r="D47" s="4" t="s">
        <v>143</v>
      </c>
      <c r="E47" s="4" t="s">
        <v>4</v>
      </c>
      <c r="F47" s="4" t="s">
        <v>156</v>
      </c>
      <c r="G47" s="4">
        <v>80.5</v>
      </c>
      <c r="H47" s="4">
        <f t="shared" si="3"/>
        <v>32.200000000000003</v>
      </c>
      <c r="I47" s="4">
        <v>86.4</v>
      </c>
      <c r="J47" s="4">
        <f t="shared" si="4"/>
        <v>51.84</v>
      </c>
      <c r="K47" s="4">
        <f t="shared" si="5"/>
        <v>84.04</v>
      </c>
      <c r="L47" s="4">
        <v>6</v>
      </c>
      <c r="M47" s="4"/>
    </row>
    <row r="48" spans="1:13" s="5" customFormat="1" ht="20.100000000000001" customHeight="1">
      <c r="A48" s="4" t="s">
        <v>76</v>
      </c>
      <c r="B48" s="4" t="s">
        <v>77</v>
      </c>
      <c r="C48" s="4" t="s">
        <v>167</v>
      </c>
      <c r="D48" s="4" t="s">
        <v>143</v>
      </c>
      <c r="E48" s="4" t="s">
        <v>4</v>
      </c>
      <c r="F48" s="4" t="s">
        <v>156</v>
      </c>
      <c r="G48" s="4">
        <v>82</v>
      </c>
      <c r="H48" s="4">
        <f t="shared" si="3"/>
        <v>32.800000000000004</v>
      </c>
      <c r="I48" s="4">
        <v>83.6</v>
      </c>
      <c r="J48" s="4">
        <f t="shared" si="4"/>
        <v>50.16</v>
      </c>
      <c r="K48" s="4">
        <f t="shared" si="5"/>
        <v>82.960000000000008</v>
      </c>
      <c r="L48" s="4">
        <v>7</v>
      </c>
      <c r="M48" s="4"/>
    </row>
    <row r="49" spans="1:13" s="5" customFormat="1" ht="20.100000000000001" customHeight="1">
      <c r="A49" s="4" t="s">
        <v>64</v>
      </c>
      <c r="B49" s="4" t="s">
        <v>65</v>
      </c>
      <c r="C49" s="4" t="s">
        <v>167</v>
      </c>
      <c r="D49" s="4" t="s">
        <v>143</v>
      </c>
      <c r="E49" s="4" t="s">
        <v>4</v>
      </c>
      <c r="F49" s="4" t="s">
        <v>156</v>
      </c>
      <c r="G49" s="4">
        <v>85.5</v>
      </c>
      <c r="H49" s="4">
        <f t="shared" si="3"/>
        <v>34.200000000000003</v>
      </c>
      <c r="I49" s="4">
        <v>80</v>
      </c>
      <c r="J49" s="4">
        <f t="shared" si="4"/>
        <v>48</v>
      </c>
      <c r="K49" s="4">
        <f t="shared" si="5"/>
        <v>82.2</v>
      </c>
      <c r="L49" s="4">
        <v>8</v>
      </c>
      <c r="M49" s="4"/>
    </row>
    <row r="50" spans="1:13" s="5" customFormat="1" ht="20.100000000000001" customHeight="1">
      <c r="A50" s="4" t="s">
        <v>80</v>
      </c>
      <c r="B50" s="4" t="s">
        <v>81</v>
      </c>
      <c r="C50" s="4" t="s">
        <v>167</v>
      </c>
      <c r="D50" s="4" t="s">
        <v>143</v>
      </c>
      <c r="E50" s="4" t="s">
        <v>4</v>
      </c>
      <c r="F50" s="4" t="s">
        <v>156</v>
      </c>
      <c r="G50" s="4">
        <v>81</v>
      </c>
      <c r="H50" s="4">
        <f t="shared" si="3"/>
        <v>32.4</v>
      </c>
      <c r="I50" s="4">
        <v>82.2</v>
      </c>
      <c r="J50" s="4">
        <f t="shared" si="4"/>
        <v>49.32</v>
      </c>
      <c r="K50" s="4">
        <f t="shared" si="5"/>
        <v>81.72</v>
      </c>
      <c r="L50" s="4">
        <v>9</v>
      </c>
      <c r="M50" s="4"/>
    </row>
    <row r="51" spans="1:13" s="5" customFormat="1" ht="20.100000000000001" customHeight="1">
      <c r="A51" s="4" t="s">
        <v>74</v>
      </c>
      <c r="B51" s="4" t="s">
        <v>75</v>
      </c>
      <c r="C51" s="4" t="s">
        <v>167</v>
      </c>
      <c r="D51" s="4" t="s">
        <v>143</v>
      </c>
      <c r="E51" s="4" t="s">
        <v>4</v>
      </c>
      <c r="F51" s="4" t="s">
        <v>156</v>
      </c>
      <c r="G51" s="4">
        <v>82</v>
      </c>
      <c r="H51" s="4">
        <f t="shared" si="3"/>
        <v>32.800000000000004</v>
      </c>
      <c r="I51" s="4">
        <v>81.2</v>
      </c>
      <c r="J51" s="4">
        <f t="shared" si="4"/>
        <v>48.72</v>
      </c>
      <c r="K51" s="4">
        <f t="shared" si="5"/>
        <v>81.52000000000001</v>
      </c>
      <c r="L51" s="4">
        <v>10</v>
      </c>
      <c r="M51" s="4"/>
    </row>
    <row r="52" spans="1:13" s="5" customFormat="1" ht="20.100000000000001" customHeight="1">
      <c r="A52" s="4" t="s">
        <v>78</v>
      </c>
      <c r="B52" s="4" t="s">
        <v>79</v>
      </c>
      <c r="C52" s="4" t="s">
        <v>167</v>
      </c>
      <c r="D52" s="4" t="s">
        <v>143</v>
      </c>
      <c r="E52" s="4" t="s">
        <v>4</v>
      </c>
      <c r="F52" s="4" t="s">
        <v>156</v>
      </c>
      <c r="G52" s="4">
        <v>81.5</v>
      </c>
      <c r="H52" s="4">
        <f t="shared" si="3"/>
        <v>32.6</v>
      </c>
      <c r="I52" s="4">
        <v>81</v>
      </c>
      <c r="J52" s="4">
        <f t="shared" si="4"/>
        <v>48.6</v>
      </c>
      <c r="K52" s="4">
        <f t="shared" si="5"/>
        <v>81.2</v>
      </c>
      <c r="L52" s="4">
        <v>11</v>
      </c>
      <c r="M52" s="4"/>
    </row>
    <row r="53" spans="1:13" s="5" customFormat="1" ht="20.100000000000001" customHeight="1">
      <c r="A53" s="4" t="s">
        <v>62</v>
      </c>
      <c r="B53" s="4" t="s">
        <v>63</v>
      </c>
      <c r="C53" s="4" t="s">
        <v>167</v>
      </c>
      <c r="D53" s="4" t="s">
        <v>143</v>
      </c>
      <c r="E53" s="4" t="s">
        <v>4</v>
      </c>
      <c r="F53" s="4" t="s">
        <v>156</v>
      </c>
      <c r="G53" s="4">
        <v>86.5</v>
      </c>
      <c r="H53" s="4">
        <f t="shared" si="3"/>
        <v>34.6</v>
      </c>
      <c r="I53" s="4">
        <v>74.2</v>
      </c>
      <c r="J53" s="4">
        <f t="shared" si="4"/>
        <v>44.52</v>
      </c>
      <c r="K53" s="4">
        <f t="shared" si="5"/>
        <v>79.12</v>
      </c>
      <c r="L53" s="4">
        <v>12</v>
      </c>
      <c r="M53" s="4"/>
    </row>
    <row r="54" spans="1:13" s="5" customFormat="1" ht="20.100000000000001" customHeight="1">
      <c r="A54" s="4" t="s">
        <v>82</v>
      </c>
      <c r="B54" s="4" t="s">
        <v>83</v>
      </c>
      <c r="C54" s="4" t="s">
        <v>167</v>
      </c>
      <c r="D54" s="4" t="s">
        <v>143</v>
      </c>
      <c r="E54" s="4" t="s">
        <v>4</v>
      </c>
      <c r="F54" s="4" t="s">
        <v>156</v>
      </c>
      <c r="G54" s="4">
        <v>80.5</v>
      </c>
      <c r="H54" s="4">
        <f t="shared" si="3"/>
        <v>32.200000000000003</v>
      </c>
      <c r="I54" s="4">
        <v>74.2</v>
      </c>
      <c r="J54" s="4">
        <f t="shared" si="4"/>
        <v>44.52</v>
      </c>
      <c r="K54" s="4">
        <f t="shared" si="5"/>
        <v>76.72</v>
      </c>
      <c r="L54" s="4">
        <v>13</v>
      </c>
      <c r="M54" s="4"/>
    </row>
    <row r="55" spans="1:13" s="5" customFormat="1" ht="20.100000000000001" customHeight="1">
      <c r="A55" s="4" t="s">
        <v>135</v>
      </c>
      <c r="B55" s="4" t="s">
        <v>136</v>
      </c>
      <c r="C55" s="4" t="s">
        <v>167</v>
      </c>
      <c r="D55" s="4" t="s">
        <v>140</v>
      </c>
      <c r="E55" s="4" t="s">
        <v>3</v>
      </c>
      <c r="F55" s="4" t="s">
        <v>157</v>
      </c>
      <c r="G55" s="4">
        <v>85</v>
      </c>
      <c r="H55" s="4">
        <f t="shared" si="3"/>
        <v>34</v>
      </c>
      <c r="I55" s="4">
        <v>87.8</v>
      </c>
      <c r="J55" s="4">
        <f t="shared" si="4"/>
        <v>52.68</v>
      </c>
      <c r="K55" s="4">
        <f t="shared" si="5"/>
        <v>86.68</v>
      </c>
      <c r="L55" s="4">
        <v>1</v>
      </c>
      <c r="M55" s="4" t="s">
        <v>176</v>
      </c>
    </row>
    <row r="56" spans="1:13" s="5" customFormat="1" ht="20.100000000000001" customHeight="1">
      <c r="A56" s="4" t="s">
        <v>129</v>
      </c>
      <c r="B56" s="4" t="s">
        <v>130</v>
      </c>
      <c r="C56" s="4" t="s">
        <v>167</v>
      </c>
      <c r="D56" s="4" t="s">
        <v>140</v>
      </c>
      <c r="E56" s="4" t="s">
        <v>3</v>
      </c>
      <c r="F56" s="4" t="s">
        <v>157</v>
      </c>
      <c r="G56" s="4">
        <v>87.5</v>
      </c>
      <c r="H56" s="4">
        <f t="shared" si="3"/>
        <v>35</v>
      </c>
      <c r="I56" s="4">
        <v>85.8</v>
      </c>
      <c r="J56" s="4">
        <f t="shared" si="4"/>
        <v>51.48</v>
      </c>
      <c r="K56" s="4">
        <f t="shared" si="5"/>
        <v>86.47999999999999</v>
      </c>
      <c r="L56" s="4">
        <v>2</v>
      </c>
      <c r="M56" s="4" t="s">
        <v>176</v>
      </c>
    </row>
    <row r="57" spans="1:13" s="5" customFormat="1" ht="20.100000000000001" customHeight="1">
      <c r="A57" s="4" t="s">
        <v>131</v>
      </c>
      <c r="B57" s="4" t="s">
        <v>132</v>
      </c>
      <c r="C57" s="4" t="s">
        <v>167</v>
      </c>
      <c r="D57" s="4" t="s">
        <v>140</v>
      </c>
      <c r="E57" s="4" t="s">
        <v>3</v>
      </c>
      <c r="F57" s="4" t="s">
        <v>157</v>
      </c>
      <c r="G57" s="4">
        <v>85.5</v>
      </c>
      <c r="H57" s="4">
        <f t="shared" si="3"/>
        <v>34.200000000000003</v>
      </c>
      <c r="I57" s="4">
        <v>84.4</v>
      </c>
      <c r="J57" s="4">
        <f t="shared" si="4"/>
        <v>50.64</v>
      </c>
      <c r="K57" s="4">
        <f t="shared" si="5"/>
        <v>84.84</v>
      </c>
      <c r="L57" s="4">
        <v>3</v>
      </c>
      <c r="M57" s="4"/>
    </row>
    <row r="58" spans="1:13" s="5" customFormat="1" ht="20.100000000000001" customHeight="1">
      <c r="A58" s="4" t="s">
        <v>125</v>
      </c>
      <c r="B58" s="4" t="s">
        <v>126</v>
      </c>
      <c r="C58" s="4" t="s">
        <v>167</v>
      </c>
      <c r="D58" s="4" t="s">
        <v>140</v>
      </c>
      <c r="E58" s="4" t="s">
        <v>3</v>
      </c>
      <c r="F58" s="4" t="s">
        <v>157</v>
      </c>
      <c r="G58" s="4">
        <v>92</v>
      </c>
      <c r="H58" s="4">
        <f t="shared" si="3"/>
        <v>36.800000000000004</v>
      </c>
      <c r="I58" s="4">
        <v>75</v>
      </c>
      <c r="J58" s="4">
        <f t="shared" si="4"/>
        <v>45</v>
      </c>
      <c r="K58" s="4">
        <f t="shared" si="5"/>
        <v>81.800000000000011</v>
      </c>
      <c r="L58" s="4">
        <v>4</v>
      </c>
      <c r="M58" s="4"/>
    </row>
    <row r="59" spans="1:13" s="5" customFormat="1" ht="20.100000000000001" customHeight="1">
      <c r="A59" s="4" t="s">
        <v>133</v>
      </c>
      <c r="B59" s="4" t="s">
        <v>134</v>
      </c>
      <c r="C59" s="4" t="s">
        <v>167</v>
      </c>
      <c r="D59" s="4" t="s">
        <v>140</v>
      </c>
      <c r="E59" s="4" t="s">
        <v>3</v>
      </c>
      <c r="F59" s="4" t="s">
        <v>157</v>
      </c>
      <c r="G59" s="4">
        <v>85</v>
      </c>
      <c r="H59" s="4">
        <f t="shared" si="3"/>
        <v>34</v>
      </c>
      <c r="I59" s="4">
        <v>76.400000000000006</v>
      </c>
      <c r="J59" s="4">
        <f t="shared" si="4"/>
        <v>45.84</v>
      </c>
      <c r="K59" s="4">
        <f t="shared" si="5"/>
        <v>79.84</v>
      </c>
      <c r="L59" s="4">
        <v>5</v>
      </c>
      <c r="M59" s="4"/>
    </row>
    <row r="60" spans="1:13" s="5" customFormat="1" ht="20.100000000000001" customHeight="1">
      <c r="A60" s="4" t="s">
        <v>127</v>
      </c>
      <c r="B60" s="4" t="s">
        <v>128</v>
      </c>
      <c r="C60" s="4" t="s">
        <v>167</v>
      </c>
      <c r="D60" s="4" t="s">
        <v>140</v>
      </c>
      <c r="E60" s="4" t="s">
        <v>3</v>
      </c>
      <c r="F60" s="4" t="s">
        <v>157</v>
      </c>
      <c r="G60" s="4">
        <v>89</v>
      </c>
      <c r="H60" s="4">
        <f t="shared" si="3"/>
        <v>35.6</v>
      </c>
      <c r="I60" s="4">
        <v>67.8</v>
      </c>
      <c r="J60" s="4">
        <f t="shared" si="4"/>
        <v>40.68</v>
      </c>
      <c r="K60" s="4">
        <f t="shared" si="5"/>
        <v>76.28</v>
      </c>
      <c r="L60" s="4">
        <v>6</v>
      </c>
      <c r="M60" s="4"/>
    </row>
    <row r="61" spans="1:13" s="5" customFormat="1" ht="20.100000000000001" customHeight="1">
      <c r="A61" s="4" t="s">
        <v>20</v>
      </c>
      <c r="B61" s="4" t="s">
        <v>21</v>
      </c>
      <c r="C61" s="4" t="s">
        <v>167</v>
      </c>
      <c r="D61" s="4" t="s">
        <v>141</v>
      </c>
      <c r="E61" s="4" t="s">
        <v>0</v>
      </c>
      <c r="F61" s="4" t="s">
        <v>155</v>
      </c>
      <c r="G61" s="4">
        <v>73.5</v>
      </c>
      <c r="H61" s="4">
        <f t="shared" si="3"/>
        <v>29.400000000000002</v>
      </c>
      <c r="I61" s="4">
        <v>82</v>
      </c>
      <c r="J61" s="4">
        <f t="shared" si="4"/>
        <v>49.199999999999996</v>
      </c>
      <c r="K61" s="4">
        <f t="shared" si="5"/>
        <v>78.599999999999994</v>
      </c>
      <c r="L61" s="4">
        <v>1</v>
      </c>
      <c r="M61" s="4" t="s">
        <v>176</v>
      </c>
    </row>
    <row r="62" spans="1:13" s="5" customFormat="1" ht="20.100000000000001" customHeight="1">
      <c r="A62" s="4" t="s">
        <v>22</v>
      </c>
      <c r="B62" s="4" t="s">
        <v>23</v>
      </c>
      <c r="C62" s="4" t="s">
        <v>167</v>
      </c>
      <c r="D62" s="4" t="s">
        <v>141</v>
      </c>
      <c r="E62" s="4" t="s">
        <v>0</v>
      </c>
      <c r="F62" s="4" t="s">
        <v>155</v>
      </c>
      <c r="G62" s="4">
        <v>71.5</v>
      </c>
      <c r="H62" s="4">
        <f t="shared" si="3"/>
        <v>28.6</v>
      </c>
      <c r="I62" s="4">
        <v>74</v>
      </c>
      <c r="J62" s="4">
        <f t="shared" si="4"/>
        <v>44.4</v>
      </c>
      <c r="K62" s="4">
        <f t="shared" si="5"/>
        <v>73</v>
      </c>
      <c r="L62" s="4">
        <v>2</v>
      </c>
      <c r="M62" s="4"/>
    </row>
    <row r="63" spans="1:13" s="5" customFormat="1" ht="20.100000000000001" customHeight="1">
      <c r="A63" s="4" t="s">
        <v>24</v>
      </c>
      <c r="B63" s="4" t="s">
        <v>25</v>
      </c>
      <c r="C63" s="4" t="s">
        <v>167</v>
      </c>
      <c r="D63" s="4" t="s">
        <v>141</v>
      </c>
      <c r="E63" s="4" t="s">
        <v>0</v>
      </c>
      <c r="F63" s="4" t="s">
        <v>155</v>
      </c>
      <c r="G63" s="4">
        <v>65.5</v>
      </c>
      <c r="H63" s="4">
        <f t="shared" si="3"/>
        <v>26.200000000000003</v>
      </c>
      <c r="I63" s="4">
        <v>71.2</v>
      </c>
      <c r="J63" s="4">
        <f t="shared" si="4"/>
        <v>42.72</v>
      </c>
      <c r="K63" s="4">
        <f t="shared" si="5"/>
        <v>68.92</v>
      </c>
      <c r="L63" s="4">
        <v>3</v>
      </c>
      <c r="M63" s="4"/>
    </row>
    <row r="64" spans="1:13" s="5" customFormat="1" ht="20.100000000000001" customHeight="1">
      <c r="A64" s="4" t="s">
        <v>14</v>
      </c>
      <c r="B64" s="4" t="s">
        <v>15</v>
      </c>
      <c r="C64" s="4" t="s">
        <v>167</v>
      </c>
      <c r="D64" s="4" t="s">
        <v>139</v>
      </c>
      <c r="E64" s="4" t="s">
        <v>1</v>
      </c>
      <c r="F64" s="4" t="s">
        <v>155</v>
      </c>
      <c r="G64" s="4">
        <v>66.5</v>
      </c>
      <c r="H64" s="4">
        <f t="shared" si="3"/>
        <v>26.6</v>
      </c>
      <c r="I64" s="4">
        <v>86.6</v>
      </c>
      <c r="J64" s="4">
        <f t="shared" si="4"/>
        <v>51.959999999999994</v>
      </c>
      <c r="K64" s="4">
        <f t="shared" si="5"/>
        <v>78.56</v>
      </c>
      <c r="L64" s="4">
        <v>1</v>
      </c>
      <c r="M64" s="4" t="s">
        <v>176</v>
      </c>
    </row>
    <row r="65" spans="1:13" s="5" customFormat="1" ht="20.100000000000001" customHeight="1">
      <c r="A65" s="4" t="s">
        <v>16</v>
      </c>
      <c r="B65" s="4" t="s">
        <v>17</v>
      </c>
      <c r="C65" s="4" t="s">
        <v>167</v>
      </c>
      <c r="D65" s="4" t="s">
        <v>139</v>
      </c>
      <c r="E65" s="4" t="s">
        <v>1</v>
      </c>
      <c r="F65" s="4" t="s">
        <v>155</v>
      </c>
      <c r="G65" s="4">
        <v>62</v>
      </c>
      <c r="H65" s="4">
        <f t="shared" si="3"/>
        <v>24.8</v>
      </c>
      <c r="I65" s="4">
        <v>78.2</v>
      </c>
      <c r="J65" s="4">
        <f t="shared" si="4"/>
        <v>46.92</v>
      </c>
      <c r="K65" s="4">
        <f t="shared" si="5"/>
        <v>71.72</v>
      </c>
      <c r="L65" s="4">
        <v>2</v>
      </c>
      <c r="M65" s="4"/>
    </row>
    <row r="66" spans="1:13" s="5" customFormat="1" ht="20.100000000000001" customHeight="1">
      <c r="A66" s="4" t="s">
        <v>12</v>
      </c>
      <c r="B66" s="4" t="s">
        <v>13</v>
      </c>
      <c r="C66" s="4" t="s">
        <v>167</v>
      </c>
      <c r="D66" s="4" t="s">
        <v>139</v>
      </c>
      <c r="E66" s="4" t="s">
        <v>1</v>
      </c>
      <c r="F66" s="4" t="s">
        <v>155</v>
      </c>
      <c r="G66" s="4">
        <v>69</v>
      </c>
      <c r="H66" s="4">
        <f t="shared" si="3"/>
        <v>27.6</v>
      </c>
      <c r="I66" s="4">
        <v>71.599999999999994</v>
      </c>
      <c r="J66" s="4">
        <f t="shared" si="4"/>
        <v>42.959999999999994</v>
      </c>
      <c r="K66" s="4">
        <f t="shared" si="5"/>
        <v>70.56</v>
      </c>
      <c r="L66" s="4">
        <v>3</v>
      </c>
      <c r="M66" s="4"/>
    </row>
    <row r="67" spans="1:13" s="5" customFormat="1" ht="20.100000000000001" customHeight="1">
      <c r="A67" s="4" t="s">
        <v>18</v>
      </c>
      <c r="B67" s="4" t="s">
        <v>19</v>
      </c>
      <c r="C67" s="4" t="s">
        <v>167</v>
      </c>
      <c r="D67" s="4" t="s">
        <v>139</v>
      </c>
      <c r="E67" s="4" t="s">
        <v>1</v>
      </c>
      <c r="F67" s="4" t="s">
        <v>155</v>
      </c>
      <c r="G67" s="4">
        <v>62</v>
      </c>
      <c r="H67" s="4">
        <f t="shared" si="3"/>
        <v>24.8</v>
      </c>
      <c r="I67" s="4">
        <v>72.2</v>
      </c>
      <c r="J67" s="4">
        <f t="shared" si="4"/>
        <v>43.32</v>
      </c>
      <c r="K67" s="4">
        <f t="shared" si="5"/>
        <v>68.12</v>
      </c>
      <c r="L67" s="4">
        <v>4</v>
      </c>
      <c r="M67" s="4"/>
    </row>
  </sheetData>
  <sortState ref="A4:K67">
    <sortCondition ref="D4:D67"/>
    <sortCondition descending="1" ref="K4:K67"/>
  </sortState>
  <mergeCells count="1">
    <mergeCell ref="A2:M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2022-06-13T02:18:00Z</dcterms:created>
  <dcterms:modified xsi:type="dcterms:W3CDTF">2022-07-04T01:48:23Z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1A26FF5AC4B84084B33CD5DEE118D987</vt:lpwstr>
  </property>
  <property fmtid="{D5CDD505-2E9C-101B-9397-08002B2CF9AE}" pid="3" name="KSOProductBuildVer">
    <vt:lpwstr>2052-11.1.0.11744</vt:lpwstr>
  </property>
</Properties>
</file>