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进入体检人员名单" sheetId="1" r:id="rId1"/>
  </sheets>
  <definedNames>
    <definedName name="_xlnm._FilterDatabase" localSheetId="0" hidden="1">拟进入体检人员名单!$A$2:$X$113</definedName>
    <definedName name="_xlnm.Print_Titles" localSheetId="0">拟进入体检人员名单!$2:$2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<sst xmlns="http://schemas.openxmlformats.org/spreadsheetml/2006/main" count="691" uniqueCount="292">
  <si>
    <t>普格县2023年下半年中小学教师公招拟进入体检人员名单</t>
  </si>
  <si>
    <t>序号</t>
  </si>
  <si>
    <t>准考证号</t>
  </si>
  <si>
    <t>姓名</t>
  </si>
  <si>
    <t>性别</t>
  </si>
  <si>
    <t>岗位编码</t>
  </si>
  <si>
    <t>岗位名称</t>
  </si>
  <si>
    <t>《教育公共基础》成绩</t>
  </si>
  <si>
    <t>彝语文加试成绩</t>
  </si>
  <si>
    <t>笔试成绩</t>
  </si>
  <si>
    <t>少数民族加1分</t>
  </si>
  <si>
    <t>2年退役士兵加2分</t>
  </si>
  <si>
    <t>优秀士兵加2分</t>
  </si>
  <si>
    <t>二等功以上加4分</t>
  </si>
  <si>
    <t>服务满2个西部志愿者，每年合格加2分</t>
  </si>
  <si>
    <t>三支一扶服务期满每年合格加2分</t>
  </si>
  <si>
    <t>加分合计（累计不超6分）</t>
  </si>
  <si>
    <t>笔试总成绩</t>
  </si>
  <si>
    <t>笔试成绩折合（60%）</t>
  </si>
  <si>
    <t>面试抽签号</t>
  </si>
  <si>
    <t>面试成绩</t>
  </si>
  <si>
    <t>面试折合成绩（40%）</t>
  </si>
  <si>
    <t>总成绩</t>
  </si>
  <si>
    <t>拟进标识</t>
  </si>
  <si>
    <t>2819120100114</t>
  </si>
  <si>
    <t>卢珠玛</t>
  </si>
  <si>
    <t>女</t>
  </si>
  <si>
    <t>1912010101</t>
  </si>
  <si>
    <t>高中语文</t>
  </si>
  <si>
    <t>2819120100113</t>
  </si>
  <si>
    <t>窝底莫衣阳</t>
  </si>
  <si>
    <t>2819120100206</t>
  </si>
  <si>
    <t>沙马阿木</t>
  </si>
  <si>
    <t>男</t>
  </si>
  <si>
    <t>1912010102</t>
  </si>
  <si>
    <t>高中数学</t>
  </si>
  <si>
    <t>2819120100201</t>
  </si>
  <si>
    <t>陈志</t>
  </si>
  <si>
    <t>2819120100214</t>
  </si>
  <si>
    <t>吉尔阿依</t>
  </si>
  <si>
    <t>1912010103</t>
  </si>
  <si>
    <t>高中英语</t>
  </si>
  <si>
    <t>2819120100208</t>
  </si>
  <si>
    <t>陈易轩</t>
  </si>
  <si>
    <t>2819120100217</t>
  </si>
  <si>
    <t>彭泽婷</t>
  </si>
  <si>
    <t>1912010105</t>
  </si>
  <si>
    <t>高中政治</t>
  </si>
  <si>
    <t>2819120100216</t>
  </si>
  <si>
    <t>赵尔哈</t>
  </si>
  <si>
    <t>2819120100223</t>
  </si>
  <si>
    <t>包婷婷</t>
  </si>
  <si>
    <t>1912010106</t>
  </si>
  <si>
    <t>高中历史</t>
  </si>
  <si>
    <t>2819120100222</t>
  </si>
  <si>
    <t>秦佳</t>
  </si>
  <si>
    <t>2819120100221</t>
  </si>
  <si>
    <t>朱晴会</t>
  </si>
  <si>
    <t>2819120100316</t>
  </si>
  <si>
    <t>王次体</t>
  </si>
  <si>
    <t>1912010107</t>
  </si>
  <si>
    <t>高中体育</t>
  </si>
  <si>
    <t>2819120100414</t>
  </si>
  <si>
    <t>乌尔格则</t>
  </si>
  <si>
    <t>2819120100704</t>
  </si>
  <si>
    <t>王慧萍</t>
  </si>
  <si>
    <t>1912010108</t>
  </si>
  <si>
    <t>高中美术</t>
  </si>
  <si>
    <t>2819120100512</t>
  </si>
  <si>
    <t>李伯慧</t>
  </si>
  <si>
    <t>2819120100706</t>
  </si>
  <si>
    <t>马呷呷</t>
  </si>
  <si>
    <t>1912010201</t>
  </si>
  <si>
    <t>中学语文</t>
  </si>
  <si>
    <t>2819120100714</t>
  </si>
  <si>
    <t>衣火阿机</t>
  </si>
  <si>
    <t>2819120100709</t>
  </si>
  <si>
    <t>付建桃</t>
  </si>
  <si>
    <t>2819120100820</t>
  </si>
  <si>
    <t>陈茸粉</t>
  </si>
  <si>
    <t>1912010202</t>
  </si>
  <si>
    <t>中学数学</t>
  </si>
  <si>
    <t>2819120100816</t>
  </si>
  <si>
    <t>梁小勇</t>
  </si>
  <si>
    <t>2819120100821</t>
  </si>
  <si>
    <t>吴秋艳</t>
  </si>
  <si>
    <t>2819120100817</t>
  </si>
  <si>
    <t>李金才</t>
  </si>
  <si>
    <t>2819120100921</t>
  </si>
  <si>
    <t>曾德佳</t>
  </si>
  <si>
    <t>1912010203</t>
  </si>
  <si>
    <t>中学英语</t>
  </si>
  <si>
    <t>2819120100911</t>
  </si>
  <si>
    <t>杨万英</t>
  </si>
  <si>
    <t>2819120100826</t>
  </si>
  <si>
    <t>胡雪原</t>
  </si>
  <si>
    <t>2819120100902</t>
  </si>
  <si>
    <t>代诗静</t>
  </si>
  <si>
    <t>2819120100929</t>
  </si>
  <si>
    <t>林雪桥</t>
  </si>
  <si>
    <t>1912010204</t>
  </si>
  <si>
    <t>中学物理</t>
  </si>
  <si>
    <t>2819120101003</t>
  </si>
  <si>
    <t>王廉发</t>
  </si>
  <si>
    <t>1912010205</t>
  </si>
  <si>
    <t>中学生物</t>
  </si>
  <si>
    <t>2819120101011</t>
  </si>
  <si>
    <t>邓成欢</t>
  </si>
  <si>
    <t>2819120101005</t>
  </si>
  <si>
    <t>范小英</t>
  </si>
  <si>
    <t>2819120101012</t>
  </si>
  <si>
    <t>朱家松</t>
  </si>
  <si>
    <t>2819120101021</t>
  </si>
  <si>
    <t>夏正权</t>
  </si>
  <si>
    <t>2819120101103</t>
  </si>
  <si>
    <t>马琪飞</t>
  </si>
  <si>
    <t>1912010206</t>
  </si>
  <si>
    <t>中学政治</t>
  </si>
  <si>
    <t>2819120101023</t>
  </si>
  <si>
    <t>沈拉青</t>
  </si>
  <si>
    <t>2819120101029</t>
  </si>
  <si>
    <t>吉果莫日作</t>
  </si>
  <si>
    <t>2819120101030</t>
  </si>
  <si>
    <t>吉木渣各</t>
  </si>
  <si>
    <t>2819120101027</t>
  </si>
  <si>
    <t>彭武鑫</t>
  </si>
  <si>
    <t>2819120101113</t>
  </si>
  <si>
    <t>林世梦</t>
  </si>
  <si>
    <t>2819120101107</t>
  </si>
  <si>
    <t>李丽红</t>
  </si>
  <si>
    <t>2819120101108</t>
  </si>
  <si>
    <t>刘顺</t>
  </si>
  <si>
    <t>2819120101112</t>
  </si>
  <si>
    <t>铁盛琴</t>
  </si>
  <si>
    <t>2819120101116</t>
  </si>
  <si>
    <t>杨荣</t>
  </si>
  <si>
    <t>1912010207</t>
  </si>
  <si>
    <t>中学历史</t>
  </si>
  <si>
    <t>2819120101125</t>
  </si>
  <si>
    <t>邓明凤</t>
  </si>
  <si>
    <t>1912010208</t>
  </si>
  <si>
    <t>中学地理</t>
  </si>
  <si>
    <t>2819120101203</t>
  </si>
  <si>
    <t>李天雄</t>
  </si>
  <si>
    <t>2819120101124</t>
  </si>
  <si>
    <t>罗尔五且</t>
  </si>
  <si>
    <t>2819120101129</t>
  </si>
  <si>
    <t>陈朝蕊</t>
  </si>
  <si>
    <t>2819120101126</t>
  </si>
  <si>
    <t>段应福</t>
  </si>
  <si>
    <t>2819120101128</t>
  </si>
  <si>
    <t>李杰先</t>
  </si>
  <si>
    <t>2819120101901</t>
  </si>
  <si>
    <t>周娇</t>
  </si>
  <si>
    <t>1912010209</t>
  </si>
  <si>
    <t>中学体育</t>
  </si>
  <si>
    <t>2819120101620</t>
  </si>
  <si>
    <t>安怡菘</t>
  </si>
  <si>
    <t>2819120101720</t>
  </si>
  <si>
    <t>俄来说富</t>
  </si>
  <si>
    <t>2819120101517</t>
  </si>
  <si>
    <t>苏水若</t>
  </si>
  <si>
    <t>2819120101606</t>
  </si>
  <si>
    <t>李泽明</t>
  </si>
  <si>
    <t>2819120101430</t>
  </si>
  <si>
    <t>孙宇航</t>
  </si>
  <si>
    <t>2819120101304</t>
  </si>
  <si>
    <t>卢伟</t>
  </si>
  <si>
    <t>2819120102017</t>
  </si>
  <si>
    <t>蒋应龙</t>
  </si>
  <si>
    <t>1912010210</t>
  </si>
  <si>
    <t>中学信息技术</t>
  </si>
  <si>
    <t>2819120102109</t>
  </si>
  <si>
    <t>吉克尔补莫</t>
  </si>
  <si>
    <t>1912010211</t>
  </si>
  <si>
    <t>中学彝语文</t>
  </si>
  <si>
    <t>2819120102027</t>
  </si>
  <si>
    <t>潘古清</t>
  </si>
  <si>
    <t>2819120102026</t>
  </si>
  <si>
    <t>蒋学花</t>
  </si>
  <si>
    <t>2819120102101</t>
  </si>
  <si>
    <t>吉木莫友歪</t>
  </si>
  <si>
    <t>2819120102102</t>
  </si>
  <si>
    <t>阿力么沙宗</t>
  </si>
  <si>
    <t>2819120102305</t>
  </si>
  <si>
    <t>段香凤</t>
  </si>
  <si>
    <t>1912010301</t>
  </si>
  <si>
    <r>
      <rPr>
        <sz val="10"/>
        <rFont val="宋体"/>
        <charset val="0"/>
      </rPr>
      <t>小学语文</t>
    </r>
    <r>
      <rPr>
        <sz val="10"/>
        <rFont val="Arial"/>
        <charset val="0"/>
      </rPr>
      <t>A</t>
    </r>
    <r>
      <rPr>
        <sz val="10"/>
        <rFont val="宋体"/>
        <charset val="0"/>
      </rPr>
      <t>（本科）</t>
    </r>
  </si>
  <si>
    <t>2819120103222</t>
  </si>
  <si>
    <t>依火阿各</t>
  </si>
  <si>
    <t>2819120103016</t>
  </si>
  <si>
    <t>拉马莫阿日</t>
  </si>
  <si>
    <t>2819120103412</t>
  </si>
  <si>
    <t>加瓦阿支</t>
  </si>
  <si>
    <t>2819120103013</t>
  </si>
  <si>
    <t>兰秀英</t>
  </si>
  <si>
    <t>2819120103316</t>
  </si>
  <si>
    <t>吉日洛加</t>
  </si>
  <si>
    <t>2819120102126</t>
  </si>
  <si>
    <t>张丹</t>
  </si>
  <si>
    <t>2819120102208</t>
  </si>
  <si>
    <t>伍小艳</t>
  </si>
  <si>
    <t>2819120103012</t>
  </si>
  <si>
    <t>阿热阿衣</t>
  </si>
  <si>
    <t>2819120103414</t>
  </si>
  <si>
    <t>吴期阿衣</t>
  </si>
  <si>
    <t>2819120103711</t>
  </si>
  <si>
    <t>李琳飞</t>
  </si>
  <si>
    <t>2819120103311</t>
  </si>
  <si>
    <t>加英</t>
  </si>
  <si>
    <t>2819120103827</t>
  </si>
  <si>
    <t>杨彬花</t>
  </si>
  <si>
    <t>2819120102501</t>
  </si>
  <si>
    <t>刘红</t>
  </si>
  <si>
    <t>2819120102125</t>
  </si>
  <si>
    <t>董庆秋</t>
  </si>
  <si>
    <t>2819120103006</t>
  </si>
  <si>
    <t>阿巴莫小花</t>
  </si>
  <si>
    <t>2819120102225</t>
  </si>
  <si>
    <t>余玉梅</t>
  </si>
  <si>
    <t>2819120102121</t>
  </si>
  <si>
    <t>杨华英</t>
  </si>
  <si>
    <t>2819120102818</t>
  </si>
  <si>
    <t>陈在华</t>
  </si>
  <si>
    <t>2819120102820</t>
  </si>
  <si>
    <t>曾愿昌</t>
  </si>
  <si>
    <t>2819120104102</t>
  </si>
  <si>
    <t>万佳</t>
  </si>
  <si>
    <t>1912010302</t>
  </si>
  <si>
    <r>
      <rPr>
        <sz val="10"/>
        <rFont val="宋体"/>
        <charset val="0"/>
      </rPr>
      <t>小学数学</t>
    </r>
    <r>
      <rPr>
        <sz val="10"/>
        <rFont val="Arial"/>
        <charset val="0"/>
      </rPr>
      <t>A</t>
    </r>
    <r>
      <rPr>
        <sz val="10"/>
        <rFont val="宋体"/>
        <charset val="0"/>
      </rPr>
      <t>（本科）</t>
    </r>
  </si>
  <si>
    <t>2819120104914</t>
  </si>
  <si>
    <t>潘思琪</t>
  </si>
  <si>
    <t>2819120104513</t>
  </si>
  <si>
    <t>李明友</t>
  </si>
  <si>
    <t>2819120104717</t>
  </si>
  <si>
    <t>尔古阿加</t>
  </si>
  <si>
    <t>2819120104813</t>
  </si>
  <si>
    <t>吉木阿衣木</t>
  </si>
  <si>
    <t>2819120104511</t>
  </si>
  <si>
    <t>乃保么日歪</t>
  </si>
  <si>
    <t>2819120103920</t>
  </si>
  <si>
    <t>毛前美</t>
  </si>
  <si>
    <t>2819120105122</t>
  </si>
  <si>
    <t>曾艳</t>
  </si>
  <si>
    <t>2819120104030</t>
  </si>
  <si>
    <t>杨瑜云</t>
  </si>
  <si>
    <t>2819120104730</t>
  </si>
  <si>
    <t>沙马衣古</t>
  </si>
  <si>
    <t>2819120104802</t>
  </si>
  <si>
    <t>高瓦则</t>
  </si>
  <si>
    <t>2819120105005</t>
  </si>
  <si>
    <t>李朝花</t>
  </si>
  <si>
    <t>2819120104327</t>
  </si>
  <si>
    <t>杨日合</t>
  </si>
  <si>
    <t>2819120104415</t>
  </si>
  <si>
    <t>何文英</t>
  </si>
  <si>
    <t>2819120104506</t>
  </si>
  <si>
    <t>曲木支轨</t>
  </si>
  <si>
    <t>2819120103916</t>
  </si>
  <si>
    <t>李英</t>
  </si>
  <si>
    <t>2819120104217</t>
  </si>
  <si>
    <t>沈阿呷</t>
  </si>
  <si>
    <t>2819120104529</t>
  </si>
  <si>
    <t>阿根赤呷</t>
  </si>
  <si>
    <t>2819120105310</t>
  </si>
  <si>
    <t>陈连媛</t>
  </si>
  <si>
    <t>2819120103907</t>
  </si>
  <si>
    <t>李晨熙</t>
  </si>
  <si>
    <t>2819120105918</t>
  </si>
  <si>
    <t>阿牛莫次扎</t>
  </si>
  <si>
    <t>1912010303</t>
  </si>
  <si>
    <r>
      <rPr>
        <sz val="10"/>
        <rFont val="宋体"/>
        <charset val="0"/>
      </rPr>
      <t>小学语文</t>
    </r>
    <r>
      <rPr>
        <sz val="10"/>
        <rFont val="Arial"/>
        <charset val="0"/>
      </rPr>
      <t>B</t>
    </r>
    <r>
      <rPr>
        <sz val="10"/>
        <rFont val="宋体"/>
        <charset val="0"/>
      </rPr>
      <t>（专科）</t>
    </r>
  </si>
  <si>
    <t>2819120105803</t>
  </si>
  <si>
    <t>米色尔色</t>
  </si>
  <si>
    <t>2819120105904</t>
  </si>
  <si>
    <t>吉木莫你玛</t>
  </si>
  <si>
    <t>2819120105607</t>
  </si>
  <si>
    <t>吉木么子外</t>
  </si>
  <si>
    <t>2819120105624</t>
  </si>
  <si>
    <t>吉布莫日歪</t>
  </si>
  <si>
    <t>2819120106019</t>
  </si>
  <si>
    <t>马海日格</t>
  </si>
  <si>
    <t>1912010304</t>
  </si>
  <si>
    <r>
      <rPr>
        <sz val="10"/>
        <rFont val="宋体"/>
        <charset val="0"/>
      </rPr>
      <t>小学数学</t>
    </r>
    <r>
      <rPr>
        <sz val="10"/>
        <rFont val="Arial"/>
        <charset val="0"/>
      </rPr>
      <t>B</t>
    </r>
    <r>
      <rPr>
        <sz val="10"/>
        <rFont val="宋体"/>
        <charset val="0"/>
      </rPr>
      <t>（专科）</t>
    </r>
  </si>
  <si>
    <t>2819120106309</t>
  </si>
  <si>
    <t>沙马日支</t>
  </si>
  <si>
    <t>2819120106202</t>
  </si>
  <si>
    <t>迟么子洛</t>
  </si>
  <si>
    <t>2819120106420</t>
  </si>
  <si>
    <t>拉马乌达</t>
  </si>
  <si>
    <t>2819120106026</t>
  </si>
  <si>
    <t>怕差古助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</si>
</sst>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0"/>
    </font>
    <font>
      <sz val="22"/>
      <name val="宋体"/>
      <charset val="0"/>
    </font>
    <font>
      <sz val="22"/>
      <name val="Arial"/>
      <charset val="0"/>
    </font>
    <font>
      <sz val="10"/>
      <name val="宋体"/>
      <charset val="134"/>
    </font>
    <font>
      <sz val="10"/>
      <name val="宋体"/>
      <charset val="0"/>
    </font>
    <font>
      <b/>
      <sz val="10"/>
      <color rgb="FFFF0000"/>
      <name val="宋体"/>
      <charset val="134"/>
    </font>
    <font>
      <b/>
      <sz val="11"/>
      <name val="宋体"/>
      <charset val="134"/>
    </font>
    <font>
      <b/>
      <sz val="10"/>
      <color rgb="FFFFFFFF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0" borderId="0" xfId="49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13"/>
  <sheetViews>
    <sheetView tabSelected="1" zoomScale="110" zoomScaleNormal="110" zoomScaleSheetLayoutView="60" workbookViewId="0">
      <pane xSplit="6" ySplit="2" topLeftCell="G104" activePane="bottomRight" state="frozen"/>
      <selection/>
      <selection pane="topRight"/>
      <selection pane="bottomLeft"/>
      <selection pane="bottomRight" activeCell="L119" sqref="L119"/>
    </sheetView>
  </sheetViews>
  <sheetFormatPr defaultColWidth="9.14285714285714" defaultRowHeight="12.75"/>
  <cols>
    <col min="1" max="1" width="4.66666666666667" style="3" customWidth="1"/>
    <col min="2" max="2" width="15.2190476190476" style="4" customWidth="1"/>
    <col min="3" max="3" width="13.447619047619" style="4" customWidth="1"/>
    <col min="4" max="4" width="4.21904761904762" style="4" customWidth="1"/>
    <col min="5" max="5" width="13.1047619047619" style="4" customWidth="1"/>
    <col min="6" max="6" width="18.9428571428571" style="4" customWidth="1"/>
    <col min="7" max="7" width="9.08571428571429" style="3" customWidth="1"/>
    <col min="8" max="8" width="7.65714285714286" style="3" customWidth="1"/>
    <col min="9" max="9" width="7.79047619047619" style="3" customWidth="1"/>
    <col min="10" max="15" width="9.14285714285714" style="3" customWidth="1"/>
    <col min="16" max="16" width="7.00952380952381" style="3" customWidth="1"/>
    <col min="17" max="17" width="8.04761904761905" style="3" customWidth="1"/>
    <col min="18" max="18" width="9.14285714285714" style="3"/>
    <col min="19" max="19" width="5.83809523809524" style="5" customWidth="1"/>
    <col min="20" max="20" width="7.65714285714286" style="6" customWidth="1"/>
    <col min="21" max="21" width="10.3809523809524" style="3" customWidth="1"/>
    <col min="22" max="22" width="9.14285714285714" style="3"/>
    <col min="23" max="23" width="0.123809523809524" style="7" customWidth="1"/>
    <col min="24" max="16384" width="9.14285714285714" style="4"/>
  </cols>
  <sheetData>
    <row r="1" ht="29" customHeight="1" spans="2:22">
      <c r="B1" s="8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6"/>
      <c r="T1" s="16"/>
      <c r="U1" s="9"/>
      <c r="V1" s="9"/>
    </row>
    <row r="2" s="1" customFormat="1" ht="48" customHeight="1" spans="1:2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7" t="s">
        <v>17</v>
      </c>
      <c r="R2" s="17" t="s">
        <v>18</v>
      </c>
      <c r="S2" s="18" t="s">
        <v>19</v>
      </c>
      <c r="T2" s="19" t="s">
        <v>20</v>
      </c>
      <c r="U2" s="17" t="s">
        <v>21</v>
      </c>
      <c r="V2" s="17" t="s">
        <v>22</v>
      </c>
      <c r="W2" s="20" t="s">
        <v>3</v>
      </c>
      <c r="X2" s="21" t="s">
        <v>23</v>
      </c>
    </row>
    <row r="3" s="2" customFormat="1" ht="16.5" spans="1:24">
      <c r="A3" s="12">
        <v>1</v>
      </c>
      <c r="B3" s="13" t="s">
        <v>24</v>
      </c>
      <c r="C3" s="14" t="s">
        <v>25</v>
      </c>
      <c r="D3" s="14" t="s">
        <v>26</v>
      </c>
      <c r="E3" s="13" t="s">
        <v>27</v>
      </c>
      <c r="F3" s="14" t="s">
        <v>28</v>
      </c>
      <c r="G3" s="12">
        <v>73</v>
      </c>
      <c r="H3" s="12"/>
      <c r="I3" s="12">
        <v>73</v>
      </c>
      <c r="J3" s="12">
        <v>1</v>
      </c>
      <c r="K3" s="12"/>
      <c r="L3" s="12"/>
      <c r="M3" s="12"/>
      <c r="N3" s="12"/>
      <c r="O3" s="12"/>
      <c r="P3" s="12">
        <v>1</v>
      </c>
      <c r="Q3" s="12">
        <v>74</v>
      </c>
      <c r="R3" s="12">
        <f t="shared" ref="R3:R66" si="0">Q3*0.6</f>
        <v>44.4</v>
      </c>
      <c r="S3" s="12">
        <v>3</v>
      </c>
      <c r="T3" s="22">
        <v>85.6</v>
      </c>
      <c r="U3" s="12">
        <f t="shared" ref="U3:U66" si="1">T3*0.4</f>
        <v>34.24</v>
      </c>
      <c r="V3" s="12">
        <f t="shared" ref="V3:V66" si="2">R3+U3</f>
        <v>78.64</v>
      </c>
      <c r="W3" s="23" t="s">
        <v>25</v>
      </c>
      <c r="X3" s="2">
        <v>1</v>
      </c>
    </row>
    <row r="4" s="2" customFormat="1" ht="16.5" spans="1:24">
      <c r="A4" s="12">
        <v>2</v>
      </c>
      <c r="B4" s="13" t="s">
        <v>29</v>
      </c>
      <c r="C4" s="14" t="s">
        <v>30</v>
      </c>
      <c r="D4" s="14" t="s">
        <v>26</v>
      </c>
      <c r="E4" s="13" t="s">
        <v>27</v>
      </c>
      <c r="F4" s="14" t="s">
        <v>28</v>
      </c>
      <c r="G4" s="12">
        <v>68</v>
      </c>
      <c r="H4" s="12"/>
      <c r="I4" s="12">
        <v>68</v>
      </c>
      <c r="J4" s="12">
        <v>1</v>
      </c>
      <c r="K4" s="12"/>
      <c r="L4" s="12"/>
      <c r="M4" s="12"/>
      <c r="N4" s="12"/>
      <c r="O4" s="12"/>
      <c r="P4" s="12">
        <v>1</v>
      </c>
      <c r="Q4" s="12">
        <v>69</v>
      </c>
      <c r="R4" s="12">
        <f t="shared" si="0"/>
        <v>41.4</v>
      </c>
      <c r="S4" s="12">
        <v>2</v>
      </c>
      <c r="T4" s="22">
        <v>83</v>
      </c>
      <c r="U4" s="12">
        <f t="shared" si="1"/>
        <v>33.2</v>
      </c>
      <c r="V4" s="12">
        <f t="shared" si="2"/>
        <v>74.6</v>
      </c>
      <c r="W4" s="23" t="s">
        <v>30</v>
      </c>
      <c r="X4" s="2">
        <v>2</v>
      </c>
    </row>
    <row r="5" s="2" customFormat="1" ht="16.5" spans="1:24">
      <c r="A5" s="12">
        <v>3</v>
      </c>
      <c r="B5" s="13" t="s">
        <v>31</v>
      </c>
      <c r="C5" s="14" t="s">
        <v>32</v>
      </c>
      <c r="D5" s="14" t="s">
        <v>33</v>
      </c>
      <c r="E5" s="13" t="s">
        <v>34</v>
      </c>
      <c r="F5" s="14" t="s">
        <v>35</v>
      </c>
      <c r="G5" s="12">
        <v>61.5</v>
      </c>
      <c r="H5" s="12"/>
      <c r="I5" s="12">
        <v>61.5</v>
      </c>
      <c r="J5" s="12">
        <v>1</v>
      </c>
      <c r="K5" s="12"/>
      <c r="L5" s="12"/>
      <c r="M5" s="12"/>
      <c r="N5" s="12"/>
      <c r="O5" s="12"/>
      <c r="P5" s="12">
        <v>1</v>
      </c>
      <c r="Q5" s="12">
        <v>62.5</v>
      </c>
      <c r="R5" s="12">
        <f t="shared" si="0"/>
        <v>37.5</v>
      </c>
      <c r="S5" s="12">
        <v>2</v>
      </c>
      <c r="T5" s="22">
        <v>80.44</v>
      </c>
      <c r="U5" s="12">
        <f t="shared" si="1"/>
        <v>32.176</v>
      </c>
      <c r="V5" s="12">
        <f t="shared" si="2"/>
        <v>69.676</v>
      </c>
      <c r="W5" s="23" t="s">
        <v>32</v>
      </c>
      <c r="X5" s="2">
        <v>1</v>
      </c>
    </row>
    <row r="6" s="2" customFormat="1" ht="16.5" spans="1:24">
      <c r="A6" s="12">
        <v>4</v>
      </c>
      <c r="B6" s="13" t="s">
        <v>36</v>
      </c>
      <c r="C6" s="14" t="s">
        <v>37</v>
      </c>
      <c r="D6" s="14" t="s">
        <v>33</v>
      </c>
      <c r="E6" s="13" t="s">
        <v>34</v>
      </c>
      <c r="F6" s="14" t="s">
        <v>35</v>
      </c>
      <c r="G6" s="12">
        <v>64</v>
      </c>
      <c r="H6" s="12"/>
      <c r="I6" s="12">
        <v>64</v>
      </c>
      <c r="J6" s="12"/>
      <c r="K6" s="12"/>
      <c r="L6" s="12"/>
      <c r="M6" s="12"/>
      <c r="N6" s="12"/>
      <c r="O6" s="12"/>
      <c r="P6" s="12">
        <v>0</v>
      </c>
      <c r="Q6" s="12">
        <v>64</v>
      </c>
      <c r="R6" s="12">
        <f t="shared" si="0"/>
        <v>38.4</v>
      </c>
      <c r="S6" s="12">
        <v>1</v>
      </c>
      <c r="T6" s="22">
        <v>77.42</v>
      </c>
      <c r="U6" s="12">
        <f t="shared" si="1"/>
        <v>30.968</v>
      </c>
      <c r="V6" s="12">
        <f t="shared" si="2"/>
        <v>69.368</v>
      </c>
      <c r="W6" s="23" t="s">
        <v>37</v>
      </c>
      <c r="X6" s="2">
        <v>2</v>
      </c>
    </row>
    <row r="7" s="2" customFormat="1" ht="16.5" spans="1:24">
      <c r="A7" s="12">
        <v>5</v>
      </c>
      <c r="B7" s="13" t="s">
        <v>38</v>
      </c>
      <c r="C7" s="14" t="s">
        <v>39</v>
      </c>
      <c r="D7" s="14" t="s">
        <v>26</v>
      </c>
      <c r="E7" s="13" t="s">
        <v>40</v>
      </c>
      <c r="F7" s="14" t="s">
        <v>41</v>
      </c>
      <c r="G7" s="12">
        <v>67</v>
      </c>
      <c r="H7" s="12"/>
      <c r="I7" s="12">
        <v>67</v>
      </c>
      <c r="J7" s="12">
        <v>1</v>
      </c>
      <c r="K7" s="12"/>
      <c r="L7" s="12"/>
      <c r="M7" s="12"/>
      <c r="N7" s="12"/>
      <c r="O7" s="12"/>
      <c r="P7" s="12">
        <v>1</v>
      </c>
      <c r="Q7" s="12">
        <v>68</v>
      </c>
      <c r="R7" s="12">
        <f t="shared" si="0"/>
        <v>40.8</v>
      </c>
      <c r="S7" s="12">
        <v>1</v>
      </c>
      <c r="T7" s="22">
        <v>83.4</v>
      </c>
      <c r="U7" s="12">
        <f t="shared" si="1"/>
        <v>33.36</v>
      </c>
      <c r="V7" s="12">
        <f t="shared" si="2"/>
        <v>74.16</v>
      </c>
      <c r="W7" s="23" t="s">
        <v>39</v>
      </c>
      <c r="X7" s="2">
        <v>1</v>
      </c>
    </row>
    <row r="8" s="2" customFormat="1" ht="16.5" spans="1:24">
      <c r="A8" s="12">
        <v>6</v>
      </c>
      <c r="B8" s="13" t="s">
        <v>42</v>
      </c>
      <c r="C8" s="14" t="s">
        <v>43</v>
      </c>
      <c r="D8" s="14" t="s">
        <v>26</v>
      </c>
      <c r="E8" s="13" t="s">
        <v>40</v>
      </c>
      <c r="F8" s="14" t="s">
        <v>41</v>
      </c>
      <c r="G8" s="12">
        <v>62</v>
      </c>
      <c r="H8" s="12"/>
      <c r="I8" s="12">
        <v>62</v>
      </c>
      <c r="J8" s="12">
        <v>1</v>
      </c>
      <c r="K8" s="12"/>
      <c r="L8" s="12"/>
      <c r="M8" s="12"/>
      <c r="N8" s="12"/>
      <c r="O8" s="12"/>
      <c r="P8" s="12">
        <v>1</v>
      </c>
      <c r="Q8" s="12">
        <v>63</v>
      </c>
      <c r="R8" s="12">
        <f t="shared" si="0"/>
        <v>37.8</v>
      </c>
      <c r="S8" s="12">
        <v>3</v>
      </c>
      <c r="T8" s="22">
        <v>82</v>
      </c>
      <c r="U8" s="12">
        <f t="shared" si="1"/>
        <v>32.8</v>
      </c>
      <c r="V8" s="12">
        <f t="shared" si="2"/>
        <v>70.6</v>
      </c>
      <c r="W8" s="23" t="s">
        <v>43</v>
      </c>
      <c r="X8" s="2">
        <v>2</v>
      </c>
    </row>
    <row r="9" s="2" customFormat="1" ht="16.5" spans="1:24">
      <c r="A9" s="12">
        <v>7</v>
      </c>
      <c r="B9" s="13" t="s">
        <v>44</v>
      </c>
      <c r="C9" s="14" t="s">
        <v>45</v>
      </c>
      <c r="D9" s="14" t="s">
        <v>26</v>
      </c>
      <c r="E9" s="13" t="s">
        <v>46</v>
      </c>
      <c r="F9" s="14" t="s">
        <v>47</v>
      </c>
      <c r="G9" s="12">
        <v>69.5</v>
      </c>
      <c r="H9" s="12"/>
      <c r="I9" s="12">
        <v>69.5</v>
      </c>
      <c r="J9" s="12"/>
      <c r="K9" s="12"/>
      <c r="L9" s="12"/>
      <c r="M9" s="12"/>
      <c r="N9" s="12"/>
      <c r="O9" s="12"/>
      <c r="P9" s="12">
        <v>0</v>
      </c>
      <c r="Q9" s="12">
        <v>69.5</v>
      </c>
      <c r="R9" s="12">
        <f t="shared" si="0"/>
        <v>41.7</v>
      </c>
      <c r="S9" s="12">
        <v>1</v>
      </c>
      <c r="T9" s="22">
        <v>83.3</v>
      </c>
      <c r="U9" s="12">
        <f t="shared" si="1"/>
        <v>33.32</v>
      </c>
      <c r="V9" s="12">
        <f t="shared" si="2"/>
        <v>75.02</v>
      </c>
      <c r="W9" s="23" t="s">
        <v>45</v>
      </c>
      <c r="X9" s="2">
        <v>1</v>
      </c>
    </row>
    <row r="10" s="2" customFormat="1" ht="16.5" spans="1:24">
      <c r="A10" s="12">
        <v>8</v>
      </c>
      <c r="B10" s="13" t="s">
        <v>48</v>
      </c>
      <c r="C10" s="14" t="s">
        <v>49</v>
      </c>
      <c r="D10" s="14" t="s">
        <v>33</v>
      </c>
      <c r="E10" s="13" t="s">
        <v>46</v>
      </c>
      <c r="F10" s="14" t="s">
        <v>47</v>
      </c>
      <c r="G10" s="12">
        <v>55.5</v>
      </c>
      <c r="H10" s="12"/>
      <c r="I10" s="12">
        <v>55.5</v>
      </c>
      <c r="J10" s="12"/>
      <c r="K10" s="12"/>
      <c r="L10" s="12"/>
      <c r="M10" s="12"/>
      <c r="N10" s="12"/>
      <c r="O10" s="12"/>
      <c r="P10" s="12">
        <v>0</v>
      </c>
      <c r="Q10" s="12">
        <v>55.5</v>
      </c>
      <c r="R10" s="12">
        <f t="shared" si="0"/>
        <v>33.3</v>
      </c>
      <c r="S10" s="12">
        <v>2</v>
      </c>
      <c r="T10" s="22">
        <v>83.7</v>
      </c>
      <c r="U10" s="12">
        <f t="shared" si="1"/>
        <v>33.48</v>
      </c>
      <c r="V10" s="12">
        <f t="shared" si="2"/>
        <v>66.78</v>
      </c>
      <c r="W10" s="23" t="s">
        <v>49</v>
      </c>
      <c r="X10" s="2">
        <v>2</v>
      </c>
    </row>
    <row r="11" s="2" customFormat="1" ht="16.5" spans="1:24">
      <c r="A11" s="12">
        <v>9</v>
      </c>
      <c r="B11" s="13" t="s">
        <v>50</v>
      </c>
      <c r="C11" s="14" t="s">
        <v>51</v>
      </c>
      <c r="D11" s="14" t="s">
        <v>26</v>
      </c>
      <c r="E11" s="13" t="s">
        <v>52</v>
      </c>
      <c r="F11" s="14" t="s">
        <v>53</v>
      </c>
      <c r="G11" s="12">
        <v>76</v>
      </c>
      <c r="H11" s="12"/>
      <c r="I11" s="12">
        <v>76</v>
      </c>
      <c r="J11" s="12"/>
      <c r="K11" s="12"/>
      <c r="L11" s="12"/>
      <c r="M11" s="12"/>
      <c r="N11" s="12"/>
      <c r="O11" s="12"/>
      <c r="P11" s="12">
        <v>0</v>
      </c>
      <c r="Q11" s="12">
        <v>76</v>
      </c>
      <c r="R11" s="12">
        <f t="shared" si="0"/>
        <v>45.6</v>
      </c>
      <c r="S11" s="12">
        <v>2</v>
      </c>
      <c r="T11" s="22">
        <v>86.76</v>
      </c>
      <c r="U11" s="12">
        <f t="shared" si="1"/>
        <v>34.704</v>
      </c>
      <c r="V11" s="12">
        <f t="shared" si="2"/>
        <v>80.304</v>
      </c>
      <c r="W11" s="23" t="s">
        <v>51</v>
      </c>
      <c r="X11" s="2">
        <v>1</v>
      </c>
    </row>
    <row r="12" s="2" customFormat="1" ht="16.5" spans="1:24">
      <c r="A12" s="12">
        <v>10</v>
      </c>
      <c r="B12" s="13" t="s">
        <v>54</v>
      </c>
      <c r="C12" s="14" t="s">
        <v>55</v>
      </c>
      <c r="D12" s="14" t="s">
        <v>26</v>
      </c>
      <c r="E12" s="13" t="s">
        <v>52</v>
      </c>
      <c r="F12" s="14" t="s">
        <v>53</v>
      </c>
      <c r="G12" s="12">
        <v>55</v>
      </c>
      <c r="H12" s="12"/>
      <c r="I12" s="12">
        <v>55</v>
      </c>
      <c r="J12" s="12"/>
      <c r="K12" s="12"/>
      <c r="L12" s="12"/>
      <c r="M12" s="12"/>
      <c r="N12" s="12"/>
      <c r="O12" s="12"/>
      <c r="P12" s="12">
        <v>0</v>
      </c>
      <c r="Q12" s="12">
        <v>55</v>
      </c>
      <c r="R12" s="12">
        <f t="shared" si="0"/>
        <v>33</v>
      </c>
      <c r="S12" s="12">
        <v>1</v>
      </c>
      <c r="T12" s="22">
        <v>79.7</v>
      </c>
      <c r="U12" s="12">
        <f t="shared" si="1"/>
        <v>31.88</v>
      </c>
      <c r="V12" s="12">
        <f t="shared" si="2"/>
        <v>64.88</v>
      </c>
      <c r="W12" s="23" t="s">
        <v>55</v>
      </c>
      <c r="X12" s="2">
        <v>2</v>
      </c>
    </row>
    <row r="13" s="2" customFormat="1" ht="16.5" spans="1:24">
      <c r="A13" s="12">
        <v>11</v>
      </c>
      <c r="B13" s="13" t="s">
        <v>56</v>
      </c>
      <c r="C13" s="14" t="s">
        <v>57</v>
      </c>
      <c r="D13" s="14" t="s">
        <v>26</v>
      </c>
      <c r="E13" s="13" t="s">
        <v>52</v>
      </c>
      <c r="F13" s="14" t="s">
        <v>53</v>
      </c>
      <c r="G13" s="12">
        <v>44.5</v>
      </c>
      <c r="H13" s="12"/>
      <c r="I13" s="12">
        <v>44.5</v>
      </c>
      <c r="J13" s="12"/>
      <c r="K13" s="12"/>
      <c r="L13" s="12"/>
      <c r="M13" s="12"/>
      <c r="N13" s="12"/>
      <c r="O13" s="12"/>
      <c r="P13" s="12">
        <v>0</v>
      </c>
      <c r="Q13" s="12">
        <v>44.5</v>
      </c>
      <c r="R13" s="12">
        <f t="shared" si="0"/>
        <v>26.7</v>
      </c>
      <c r="S13" s="12">
        <v>3</v>
      </c>
      <c r="T13" s="22">
        <v>82.5</v>
      </c>
      <c r="U13" s="12">
        <f t="shared" si="1"/>
        <v>33</v>
      </c>
      <c r="V13" s="12">
        <f t="shared" si="2"/>
        <v>59.7</v>
      </c>
      <c r="W13" s="23" t="s">
        <v>57</v>
      </c>
      <c r="X13" s="2">
        <v>3</v>
      </c>
    </row>
    <row r="14" s="2" customFormat="1" ht="16.5" spans="1:24">
      <c r="A14" s="12">
        <v>12</v>
      </c>
      <c r="B14" s="13" t="s">
        <v>58</v>
      </c>
      <c r="C14" s="14" t="s">
        <v>59</v>
      </c>
      <c r="D14" s="14" t="s">
        <v>33</v>
      </c>
      <c r="E14" s="13" t="s">
        <v>60</v>
      </c>
      <c r="F14" s="14" t="s">
        <v>61</v>
      </c>
      <c r="G14" s="12">
        <v>66.5</v>
      </c>
      <c r="H14" s="12"/>
      <c r="I14" s="12">
        <v>66.5</v>
      </c>
      <c r="J14" s="12">
        <v>1</v>
      </c>
      <c r="K14" s="12"/>
      <c r="L14" s="12"/>
      <c r="M14" s="12"/>
      <c r="N14" s="12"/>
      <c r="O14" s="12"/>
      <c r="P14" s="12">
        <v>1</v>
      </c>
      <c r="Q14" s="12">
        <v>67.5</v>
      </c>
      <c r="R14" s="12">
        <f t="shared" si="0"/>
        <v>40.5</v>
      </c>
      <c r="S14" s="12">
        <v>5</v>
      </c>
      <c r="T14" s="22">
        <v>83</v>
      </c>
      <c r="U14" s="12">
        <f t="shared" si="1"/>
        <v>33.2</v>
      </c>
      <c r="V14" s="12">
        <f t="shared" si="2"/>
        <v>73.7</v>
      </c>
      <c r="W14" s="23" t="s">
        <v>59</v>
      </c>
      <c r="X14" s="2">
        <v>1</v>
      </c>
    </row>
    <row r="15" s="2" customFormat="1" ht="16.5" spans="1:24">
      <c r="A15" s="12">
        <v>13</v>
      </c>
      <c r="B15" s="13" t="s">
        <v>62</v>
      </c>
      <c r="C15" s="14" t="s">
        <v>63</v>
      </c>
      <c r="D15" s="14" t="s">
        <v>33</v>
      </c>
      <c r="E15" s="13" t="s">
        <v>60</v>
      </c>
      <c r="F15" s="14" t="s">
        <v>61</v>
      </c>
      <c r="G15" s="12">
        <v>64.5</v>
      </c>
      <c r="H15" s="12"/>
      <c r="I15" s="12">
        <v>64.5</v>
      </c>
      <c r="J15" s="12">
        <v>1</v>
      </c>
      <c r="K15" s="12"/>
      <c r="L15" s="12"/>
      <c r="M15" s="12"/>
      <c r="N15" s="12"/>
      <c r="O15" s="12"/>
      <c r="P15" s="12">
        <v>1</v>
      </c>
      <c r="Q15" s="12">
        <v>65.5</v>
      </c>
      <c r="R15" s="12">
        <f t="shared" si="0"/>
        <v>39.3</v>
      </c>
      <c r="S15" s="12">
        <v>3</v>
      </c>
      <c r="T15" s="22">
        <v>85.32</v>
      </c>
      <c r="U15" s="12">
        <f t="shared" si="1"/>
        <v>34.128</v>
      </c>
      <c r="V15" s="12">
        <f t="shared" si="2"/>
        <v>73.428</v>
      </c>
      <c r="W15" s="23" t="s">
        <v>63</v>
      </c>
      <c r="X15" s="2">
        <v>2</v>
      </c>
    </row>
    <row r="16" s="2" customFormat="1" ht="16.5" spans="1:24">
      <c r="A16" s="12">
        <v>14</v>
      </c>
      <c r="B16" s="13" t="s">
        <v>64</v>
      </c>
      <c r="C16" s="14" t="s">
        <v>65</v>
      </c>
      <c r="D16" s="14" t="s">
        <v>26</v>
      </c>
      <c r="E16" s="13" t="s">
        <v>66</v>
      </c>
      <c r="F16" s="14" t="s">
        <v>67</v>
      </c>
      <c r="G16" s="12">
        <v>68.5</v>
      </c>
      <c r="H16" s="12"/>
      <c r="I16" s="12">
        <v>68.5</v>
      </c>
      <c r="J16" s="12"/>
      <c r="K16" s="12"/>
      <c r="L16" s="12"/>
      <c r="M16" s="12"/>
      <c r="N16" s="12"/>
      <c r="O16" s="12"/>
      <c r="P16" s="12">
        <v>0</v>
      </c>
      <c r="Q16" s="12">
        <v>68.5</v>
      </c>
      <c r="R16" s="12">
        <f t="shared" si="0"/>
        <v>41.1</v>
      </c>
      <c r="S16" s="12">
        <v>2</v>
      </c>
      <c r="T16" s="22">
        <v>85.44</v>
      </c>
      <c r="U16" s="12">
        <f t="shared" si="1"/>
        <v>34.176</v>
      </c>
      <c r="V16" s="12">
        <f t="shared" si="2"/>
        <v>75.276</v>
      </c>
      <c r="W16" s="23" t="s">
        <v>65</v>
      </c>
      <c r="X16" s="2">
        <v>1</v>
      </c>
    </row>
    <row r="17" s="2" customFormat="1" ht="16.5" spans="1:24">
      <c r="A17" s="12">
        <v>15</v>
      </c>
      <c r="B17" s="13" t="s">
        <v>68</v>
      </c>
      <c r="C17" s="14" t="s">
        <v>69</v>
      </c>
      <c r="D17" s="14" t="s">
        <v>26</v>
      </c>
      <c r="E17" s="13" t="s">
        <v>66</v>
      </c>
      <c r="F17" s="14" t="s">
        <v>67</v>
      </c>
      <c r="G17" s="12">
        <v>72.5</v>
      </c>
      <c r="H17" s="12"/>
      <c r="I17" s="12">
        <v>72.5</v>
      </c>
      <c r="J17" s="12"/>
      <c r="K17" s="12"/>
      <c r="L17" s="12"/>
      <c r="M17" s="12"/>
      <c r="N17" s="12"/>
      <c r="O17" s="12"/>
      <c r="P17" s="12">
        <v>0</v>
      </c>
      <c r="Q17" s="12">
        <v>72.5</v>
      </c>
      <c r="R17" s="12">
        <f t="shared" si="0"/>
        <v>43.5</v>
      </c>
      <c r="S17" s="12">
        <v>1</v>
      </c>
      <c r="T17" s="22">
        <v>76.2</v>
      </c>
      <c r="U17" s="12">
        <f t="shared" si="1"/>
        <v>30.48</v>
      </c>
      <c r="V17" s="12">
        <f t="shared" si="2"/>
        <v>73.98</v>
      </c>
      <c r="W17" s="23" t="s">
        <v>69</v>
      </c>
      <c r="X17" s="2">
        <v>2</v>
      </c>
    </row>
    <row r="18" s="2" customFormat="1" ht="16.5" spans="1:24">
      <c r="A18" s="12">
        <v>16</v>
      </c>
      <c r="B18" s="13" t="s">
        <v>70</v>
      </c>
      <c r="C18" s="14" t="s">
        <v>71</v>
      </c>
      <c r="D18" s="14" t="s">
        <v>26</v>
      </c>
      <c r="E18" s="13" t="s">
        <v>72</v>
      </c>
      <c r="F18" s="14" t="s">
        <v>73</v>
      </c>
      <c r="G18" s="12">
        <v>77</v>
      </c>
      <c r="H18" s="12"/>
      <c r="I18" s="12">
        <v>77</v>
      </c>
      <c r="J18" s="12">
        <v>1</v>
      </c>
      <c r="K18" s="12"/>
      <c r="L18" s="12"/>
      <c r="M18" s="12"/>
      <c r="N18" s="12"/>
      <c r="O18" s="12"/>
      <c r="P18" s="12">
        <v>1</v>
      </c>
      <c r="Q18" s="12">
        <v>78</v>
      </c>
      <c r="R18" s="12">
        <f t="shared" si="0"/>
        <v>46.8</v>
      </c>
      <c r="S18" s="12">
        <v>2</v>
      </c>
      <c r="T18" s="22">
        <v>83.7</v>
      </c>
      <c r="U18" s="12">
        <f t="shared" si="1"/>
        <v>33.48</v>
      </c>
      <c r="V18" s="12">
        <f t="shared" si="2"/>
        <v>80.28</v>
      </c>
      <c r="W18" s="23" t="s">
        <v>71</v>
      </c>
      <c r="X18" s="2">
        <v>1</v>
      </c>
    </row>
    <row r="19" s="2" customFormat="1" ht="16.5" spans="1:24">
      <c r="A19" s="12">
        <v>17</v>
      </c>
      <c r="B19" s="13" t="s">
        <v>74</v>
      </c>
      <c r="C19" s="14" t="s">
        <v>75</v>
      </c>
      <c r="D19" s="14" t="s">
        <v>26</v>
      </c>
      <c r="E19" s="13" t="s">
        <v>72</v>
      </c>
      <c r="F19" s="14" t="s">
        <v>73</v>
      </c>
      <c r="G19" s="12">
        <v>73.5</v>
      </c>
      <c r="H19" s="12"/>
      <c r="I19" s="12">
        <v>73.5</v>
      </c>
      <c r="J19" s="12">
        <v>1</v>
      </c>
      <c r="K19" s="12"/>
      <c r="L19" s="12"/>
      <c r="M19" s="12"/>
      <c r="N19" s="12"/>
      <c r="O19" s="12"/>
      <c r="P19" s="12">
        <v>1</v>
      </c>
      <c r="Q19" s="12">
        <v>74.5</v>
      </c>
      <c r="R19" s="12">
        <f t="shared" si="0"/>
        <v>44.7</v>
      </c>
      <c r="S19" s="12">
        <v>3</v>
      </c>
      <c r="T19" s="22">
        <v>86.64</v>
      </c>
      <c r="U19" s="12">
        <f t="shared" si="1"/>
        <v>34.656</v>
      </c>
      <c r="V19" s="12">
        <f t="shared" si="2"/>
        <v>79.356</v>
      </c>
      <c r="W19" s="23" t="s">
        <v>75</v>
      </c>
      <c r="X19" s="2">
        <v>2</v>
      </c>
    </row>
    <row r="20" s="2" customFormat="1" ht="16.5" spans="1:24">
      <c r="A20" s="12">
        <v>18</v>
      </c>
      <c r="B20" s="13" t="s">
        <v>76</v>
      </c>
      <c r="C20" s="14" t="s">
        <v>77</v>
      </c>
      <c r="D20" s="14" t="s">
        <v>26</v>
      </c>
      <c r="E20" s="13" t="s">
        <v>72</v>
      </c>
      <c r="F20" s="14" t="s">
        <v>73</v>
      </c>
      <c r="G20" s="12">
        <v>71.5</v>
      </c>
      <c r="H20" s="12"/>
      <c r="I20" s="12">
        <v>71.5</v>
      </c>
      <c r="J20" s="12">
        <v>1</v>
      </c>
      <c r="K20" s="12"/>
      <c r="L20" s="12"/>
      <c r="M20" s="12"/>
      <c r="N20" s="12"/>
      <c r="O20" s="12"/>
      <c r="P20" s="12">
        <v>1</v>
      </c>
      <c r="Q20" s="12">
        <v>72.5</v>
      </c>
      <c r="R20" s="12">
        <f t="shared" si="0"/>
        <v>43.5</v>
      </c>
      <c r="S20" s="12">
        <v>4</v>
      </c>
      <c r="T20" s="22">
        <v>86.22</v>
      </c>
      <c r="U20" s="12">
        <f t="shared" si="1"/>
        <v>34.488</v>
      </c>
      <c r="V20" s="12">
        <f t="shared" si="2"/>
        <v>77.988</v>
      </c>
      <c r="W20" s="23" t="s">
        <v>77</v>
      </c>
      <c r="X20" s="2">
        <v>3</v>
      </c>
    </row>
    <row r="21" s="2" customFormat="1" ht="16.5" spans="1:24">
      <c r="A21" s="12">
        <v>19</v>
      </c>
      <c r="B21" s="13" t="s">
        <v>78</v>
      </c>
      <c r="C21" s="14" t="s">
        <v>79</v>
      </c>
      <c r="D21" s="14" t="s">
        <v>26</v>
      </c>
      <c r="E21" s="13" t="s">
        <v>80</v>
      </c>
      <c r="F21" s="14" t="s">
        <v>81</v>
      </c>
      <c r="G21" s="12">
        <v>58</v>
      </c>
      <c r="H21" s="12"/>
      <c r="I21" s="12">
        <v>58</v>
      </c>
      <c r="J21" s="12"/>
      <c r="K21" s="12"/>
      <c r="L21" s="12"/>
      <c r="M21" s="12"/>
      <c r="N21" s="12"/>
      <c r="O21" s="12"/>
      <c r="P21" s="12">
        <v>0</v>
      </c>
      <c r="Q21" s="12">
        <v>58</v>
      </c>
      <c r="R21" s="12">
        <f t="shared" si="0"/>
        <v>34.8</v>
      </c>
      <c r="S21" s="12">
        <v>3</v>
      </c>
      <c r="T21" s="22">
        <v>80.2</v>
      </c>
      <c r="U21" s="12">
        <f t="shared" si="1"/>
        <v>32.08</v>
      </c>
      <c r="V21" s="12">
        <f t="shared" si="2"/>
        <v>66.88</v>
      </c>
      <c r="W21" s="23" t="s">
        <v>79</v>
      </c>
      <c r="X21" s="2">
        <v>1</v>
      </c>
    </row>
    <row r="22" s="2" customFormat="1" ht="16.5" spans="1:24">
      <c r="A22" s="12">
        <v>20</v>
      </c>
      <c r="B22" s="13" t="s">
        <v>82</v>
      </c>
      <c r="C22" s="14" t="s">
        <v>83</v>
      </c>
      <c r="D22" s="14" t="s">
        <v>33</v>
      </c>
      <c r="E22" s="13" t="s">
        <v>80</v>
      </c>
      <c r="F22" s="14" t="s">
        <v>81</v>
      </c>
      <c r="G22" s="12">
        <v>51</v>
      </c>
      <c r="H22" s="12"/>
      <c r="I22" s="12">
        <v>51</v>
      </c>
      <c r="J22" s="12"/>
      <c r="K22" s="12"/>
      <c r="L22" s="12"/>
      <c r="M22" s="12"/>
      <c r="N22" s="12"/>
      <c r="O22" s="12"/>
      <c r="P22" s="12">
        <v>0</v>
      </c>
      <c r="Q22" s="12">
        <v>51</v>
      </c>
      <c r="R22" s="12">
        <f t="shared" si="0"/>
        <v>30.6</v>
      </c>
      <c r="S22" s="12">
        <v>1</v>
      </c>
      <c r="T22" s="22">
        <v>78.2</v>
      </c>
      <c r="U22" s="12">
        <f t="shared" si="1"/>
        <v>31.28</v>
      </c>
      <c r="V22" s="12">
        <f t="shared" si="2"/>
        <v>61.88</v>
      </c>
      <c r="W22" s="23" t="s">
        <v>83</v>
      </c>
      <c r="X22" s="2">
        <v>2</v>
      </c>
    </row>
    <row r="23" s="2" customFormat="1" ht="16.5" spans="1:24">
      <c r="A23" s="12">
        <v>21</v>
      </c>
      <c r="B23" s="13" t="s">
        <v>84</v>
      </c>
      <c r="C23" s="14" t="s">
        <v>85</v>
      </c>
      <c r="D23" s="14" t="s">
        <v>26</v>
      </c>
      <c r="E23" s="13" t="s">
        <v>80</v>
      </c>
      <c r="F23" s="14" t="s">
        <v>81</v>
      </c>
      <c r="G23" s="12">
        <v>46.5</v>
      </c>
      <c r="H23" s="12"/>
      <c r="I23" s="12">
        <v>46.5</v>
      </c>
      <c r="J23" s="12"/>
      <c r="K23" s="12"/>
      <c r="L23" s="12"/>
      <c r="M23" s="12"/>
      <c r="N23" s="12"/>
      <c r="O23" s="12"/>
      <c r="P23" s="12">
        <v>0</v>
      </c>
      <c r="Q23" s="12">
        <v>46.5</v>
      </c>
      <c r="R23" s="12">
        <f t="shared" si="0"/>
        <v>27.9</v>
      </c>
      <c r="S23" s="12">
        <v>4</v>
      </c>
      <c r="T23" s="22">
        <v>74</v>
      </c>
      <c r="U23" s="12">
        <f t="shared" si="1"/>
        <v>29.6</v>
      </c>
      <c r="V23" s="12">
        <f t="shared" si="2"/>
        <v>57.5</v>
      </c>
      <c r="W23" s="23" t="s">
        <v>85</v>
      </c>
      <c r="X23" s="2">
        <v>3</v>
      </c>
    </row>
    <row r="24" s="2" customFormat="1" ht="16.5" spans="1:24">
      <c r="A24" s="12">
        <v>22</v>
      </c>
      <c r="B24" s="13" t="s">
        <v>86</v>
      </c>
      <c r="C24" s="14" t="s">
        <v>87</v>
      </c>
      <c r="D24" s="14" t="s">
        <v>33</v>
      </c>
      <c r="E24" s="13" t="s">
        <v>80</v>
      </c>
      <c r="F24" s="14" t="s">
        <v>81</v>
      </c>
      <c r="G24" s="12">
        <v>37.5</v>
      </c>
      <c r="H24" s="12"/>
      <c r="I24" s="12">
        <v>37.5</v>
      </c>
      <c r="J24" s="12"/>
      <c r="K24" s="12"/>
      <c r="L24" s="12"/>
      <c r="M24" s="12"/>
      <c r="N24" s="12"/>
      <c r="O24" s="12"/>
      <c r="P24" s="12">
        <v>0</v>
      </c>
      <c r="Q24" s="12">
        <v>37.5</v>
      </c>
      <c r="R24" s="12">
        <f t="shared" si="0"/>
        <v>22.5</v>
      </c>
      <c r="S24" s="12">
        <v>2</v>
      </c>
      <c r="T24" s="22">
        <v>83.2</v>
      </c>
      <c r="U24" s="12">
        <f t="shared" si="1"/>
        <v>33.28</v>
      </c>
      <c r="V24" s="12">
        <f t="shared" si="2"/>
        <v>55.78</v>
      </c>
      <c r="W24" s="23" t="s">
        <v>87</v>
      </c>
      <c r="X24" s="2">
        <v>4</v>
      </c>
    </row>
    <row r="25" s="2" customFormat="1" ht="16.5" spans="1:24">
      <c r="A25" s="12">
        <v>23</v>
      </c>
      <c r="B25" s="13" t="s">
        <v>88</v>
      </c>
      <c r="C25" s="14" t="s">
        <v>89</v>
      </c>
      <c r="D25" s="14" t="s">
        <v>26</v>
      </c>
      <c r="E25" s="13" t="s">
        <v>90</v>
      </c>
      <c r="F25" s="14" t="s">
        <v>91</v>
      </c>
      <c r="G25" s="12">
        <v>72.5</v>
      </c>
      <c r="H25" s="12"/>
      <c r="I25" s="12">
        <v>72.5</v>
      </c>
      <c r="J25" s="12"/>
      <c r="K25" s="12"/>
      <c r="L25" s="12"/>
      <c r="M25" s="12"/>
      <c r="N25" s="12"/>
      <c r="O25" s="12"/>
      <c r="P25" s="12">
        <v>0</v>
      </c>
      <c r="Q25" s="12">
        <v>72.5</v>
      </c>
      <c r="R25" s="12">
        <f t="shared" si="0"/>
        <v>43.5</v>
      </c>
      <c r="S25" s="12">
        <v>8</v>
      </c>
      <c r="T25" s="22">
        <v>86.92</v>
      </c>
      <c r="U25" s="12">
        <f t="shared" si="1"/>
        <v>34.768</v>
      </c>
      <c r="V25" s="12">
        <f t="shared" si="2"/>
        <v>78.268</v>
      </c>
      <c r="W25" s="23" t="s">
        <v>89</v>
      </c>
      <c r="X25" s="2">
        <v>1</v>
      </c>
    </row>
    <row r="26" s="2" customFormat="1" ht="16.5" spans="1:24">
      <c r="A26" s="12">
        <v>24</v>
      </c>
      <c r="B26" s="13" t="s">
        <v>92</v>
      </c>
      <c r="C26" s="14" t="s">
        <v>93</v>
      </c>
      <c r="D26" s="14" t="s">
        <v>26</v>
      </c>
      <c r="E26" s="13" t="s">
        <v>90</v>
      </c>
      <c r="F26" s="14" t="s">
        <v>91</v>
      </c>
      <c r="G26" s="12">
        <v>71</v>
      </c>
      <c r="H26" s="12"/>
      <c r="I26" s="12">
        <v>71</v>
      </c>
      <c r="J26" s="12"/>
      <c r="K26" s="12"/>
      <c r="L26" s="12"/>
      <c r="M26" s="12"/>
      <c r="N26" s="12"/>
      <c r="O26" s="12"/>
      <c r="P26" s="12">
        <v>0</v>
      </c>
      <c r="Q26" s="12">
        <v>71</v>
      </c>
      <c r="R26" s="12">
        <f t="shared" si="0"/>
        <v>42.6</v>
      </c>
      <c r="S26" s="12">
        <v>10</v>
      </c>
      <c r="T26" s="22">
        <v>80.3</v>
      </c>
      <c r="U26" s="12">
        <f t="shared" si="1"/>
        <v>32.12</v>
      </c>
      <c r="V26" s="12">
        <f t="shared" si="2"/>
        <v>74.72</v>
      </c>
      <c r="W26" s="23" t="s">
        <v>93</v>
      </c>
      <c r="X26" s="2">
        <v>2</v>
      </c>
    </row>
    <row r="27" s="2" customFormat="1" ht="16.5" spans="1:24">
      <c r="A27" s="12">
        <v>25</v>
      </c>
      <c r="B27" s="13" t="s">
        <v>94</v>
      </c>
      <c r="C27" s="14" t="s">
        <v>95</v>
      </c>
      <c r="D27" s="14" t="s">
        <v>26</v>
      </c>
      <c r="E27" s="13" t="s">
        <v>90</v>
      </c>
      <c r="F27" s="14" t="s">
        <v>91</v>
      </c>
      <c r="G27" s="12">
        <v>66</v>
      </c>
      <c r="H27" s="12"/>
      <c r="I27" s="12">
        <v>66</v>
      </c>
      <c r="J27" s="12"/>
      <c r="K27" s="12"/>
      <c r="L27" s="12"/>
      <c r="M27" s="12"/>
      <c r="N27" s="12"/>
      <c r="O27" s="12"/>
      <c r="P27" s="12">
        <v>0</v>
      </c>
      <c r="Q27" s="12">
        <v>66</v>
      </c>
      <c r="R27" s="12">
        <f t="shared" si="0"/>
        <v>39.6</v>
      </c>
      <c r="S27" s="12">
        <v>3</v>
      </c>
      <c r="T27" s="22">
        <v>85.7</v>
      </c>
      <c r="U27" s="12">
        <f t="shared" si="1"/>
        <v>34.28</v>
      </c>
      <c r="V27" s="12">
        <f t="shared" si="2"/>
        <v>73.88</v>
      </c>
      <c r="W27" s="23" t="s">
        <v>95</v>
      </c>
      <c r="X27" s="2">
        <v>3</v>
      </c>
    </row>
    <row r="28" s="2" customFormat="1" ht="16.5" spans="1:24">
      <c r="A28" s="12">
        <v>26</v>
      </c>
      <c r="B28" s="13" t="s">
        <v>96</v>
      </c>
      <c r="C28" s="14" t="s">
        <v>97</v>
      </c>
      <c r="D28" s="14" t="s">
        <v>26</v>
      </c>
      <c r="E28" s="13" t="s">
        <v>90</v>
      </c>
      <c r="F28" s="14" t="s">
        <v>91</v>
      </c>
      <c r="G28" s="12">
        <v>63.5</v>
      </c>
      <c r="H28" s="12"/>
      <c r="I28" s="12">
        <v>63.5</v>
      </c>
      <c r="J28" s="12"/>
      <c r="K28" s="12"/>
      <c r="L28" s="12"/>
      <c r="M28" s="12"/>
      <c r="N28" s="12"/>
      <c r="O28" s="12"/>
      <c r="P28" s="12">
        <v>0</v>
      </c>
      <c r="Q28" s="12">
        <v>63.5</v>
      </c>
      <c r="R28" s="12">
        <f t="shared" si="0"/>
        <v>38.1</v>
      </c>
      <c r="S28" s="12">
        <v>1</v>
      </c>
      <c r="T28" s="22">
        <v>85.84</v>
      </c>
      <c r="U28" s="12">
        <f t="shared" si="1"/>
        <v>34.336</v>
      </c>
      <c r="V28" s="12">
        <f t="shared" si="2"/>
        <v>72.436</v>
      </c>
      <c r="W28" s="23" t="s">
        <v>97</v>
      </c>
      <c r="X28" s="2">
        <v>4</v>
      </c>
    </row>
    <row r="29" s="2" customFormat="1" ht="16.5" spans="1:24">
      <c r="A29" s="12">
        <v>27</v>
      </c>
      <c r="B29" s="13" t="s">
        <v>98</v>
      </c>
      <c r="C29" s="14" t="s">
        <v>99</v>
      </c>
      <c r="D29" s="14" t="s">
        <v>33</v>
      </c>
      <c r="E29" s="13" t="s">
        <v>100</v>
      </c>
      <c r="F29" s="14" t="s">
        <v>101</v>
      </c>
      <c r="G29" s="12">
        <v>59</v>
      </c>
      <c r="H29" s="12"/>
      <c r="I29" s="12">
        <v>59</v>
      </c>
      <c r="J29" s="12"/>
      <c r="K29" s="12"/>
      <c r="L29" s="12"/>
      <c r="M29" s="12"/>
      <c r="N29" s="12"/>
      <c r="O29" s="12"/>
      <c r="P29" s="12">
        <v>0</v>
      </c>
      <c r="Q29" s="12">
        <v>59</v>
      </c>
      <c r="R29" s="12">
        <f t="shared" si="0"/>
        <v>35.4</v>
      </c>
      <c r="S29" s="12">
        <v>1</v>
      </c>
      <c r="T29" s="22">
        <v>78.84</v>
      </c>
      <c r="U29" s="12">
        <f t="shared" si="1"/>
        <v>31.536</v>
      </c>
      <c r="V29" s="12">
        <f t="shared" si="2"/>
        <v>66.936</v>
      </c>
      <c r="W29" s="23" t="s">
        <v>99</v>
      </c>
      <c r="X29" s="2">
        <v>1</v>
      </c>
    </row>
    <row r="30" s="2" customFormat="1" ht="16.5" spans="1:24">
      <c r="A30" s="12">
        <v>28</v>
      </c>
      <c r="B30" s="13" t="s">
        <v>102</v>
      </c>
      <c r="C30" s="14" t="s">
        <v>103</v>
      </c>
      <c r="D30" s="14" t="s">
        <v>33</v>
      </c>
      <c r="E30" s="13" t="s">
        <v>104</v>
      </c>
      <c r="F30" s="14" t="s">
        <v>105</v>
      </c>
      <c r="G30" s="12">
        <v>71</v>
      </c>
      <c r="H30" s="12"/>
      <c r="I30" s="12">
        <v>71</v>
      </c>
      <c r="J30" s="12"/>
      <c r="K30" s="12"/>
      <c r="L30" s="12"/>
      <c r="M30" s="12"/>
      <c r="N30" s="12"/>
      <c r="O30" s="12"/>
      <c r="P30" s="12">
        <v>0</v>
      </c>
      <c r="Q30" s="12">
        <v>71</v>
      </c>
      <c r="R30" s="12">
        <f t="shared" si="0"/>
        <v>42.6</v>
      </c>
      <c r="S30" s="12">
        <v>5</v>
      </c>
      <c r="T30" s="22">
        <v>81.6</v>
      </c>
      <c r="U30" s="12">
        <f t="shared" si="1"/>
        <v>32.64</v>
      </c>
      <c r="V30" s="12">
        <f t="shared" si="2"/>
        <v>75.24</v>
      </c>
      <c r="W30" s="23" t="s">
        <v>103</v>
      </c>
      <c r="X30" s="2">
        <v>1</v>
      </c>
    </row>
    <row r="31" s="2" customFormat="1" ht="16.5" spans="1:24">
      <c r="A31" s="12">
        <v>29</v>
      </c>
      <c r="B31" s="13" t="s">
        <v>106</v>
      </c>
      <c r="C31" s="14" t="s">
        <v>107</v>
      </c>
      <c r="D31" s="14" t="s">
        <v>33</v>
      </c>
      <c r="E31" s="13" t="s">
        <v>104</v>
      </c>
      <c r="F31" s="14" t="s">
        <v>105</v>
      </c>
      <c r="G31" s="12">
        <v>60.5</v>
      </c>
      <c r="H31" s="12"/>
      <c r="I31" s="12">
        <v>60.5</v>
      </c>
      <c r="J31" s="12"/>
      <c r="K31" s="12"/>
      <c r="L31" s="12"/>
      <c r="M31" s="12"/>
      <c r="N31" s="12"/>
      <c r="O31" s="12"/>
      <c r="P31" s="12">
        <v>0</v>
      </c>
      <c r="Q31" s="12">
        <v>60.5</v>
      </c>
      <c r="R31" s="12">
        <f t="shared" si="0"/>
        <v>36.3</v>
      </c>
      <c r="S31" s="12">
        <v>4</v>
      </c>
      <c r="T31" s="22">
        <v>82.2</v>
      </c>
      <c r="U31" s="12">
        <f t="shared" si="1"/>
        <v>32.88</v>
      </c>
      <c r="V31" s="12">
        <f t="shared" si="2"/>
        <v>69.18</v>
      </c>
      <c r="W31" s="23" t="s">
        <v>107</v>
      </c>
      <c r="X31" s="2">
        <v>2</v>
      </c>
    </row>
    <row r="32" s="2" customFormat="1" ht="16.5" spans="1:24">
      <c r="A32" s="12">
        <v>30</v>
      </c>
      <c r="B32" s="13" t="s">
        <v>108</v>
      </c>
      <c r="C32" s="14" t="s">
        <v>109</v>
      </c>
      <c r="D32" s="14" t="s">
        <v>26</v>
      </c>
      <c r="E32" s="13" t="s">
        <v>104</v>
      </c>
      <c r="F32" s="14" t="s">
        <v>105</v>
      </c>
      <c r="G32" s="12">
        <v>58.5</v>
      </c>
      <c r="H32" s="12"/>
      <c r="I32" s="12">
        <v>58.5</v>
      </c>
      <c r="J32" s="12"/>
      <c r="K32" s="12"/>
      <c r="L32" s="12"/>
      <c r="M32" s="12"/>
      <c r="N32" s="12"/>
      <c r="O32" s="12"/>
      <c r="P32" s="12">
        <v>0</v>
      </c>
      <c r="Q32" s="12">
        <v>58.5</v>
      </c>
      <c r="R32" s="12">
        <f t="shared" si="0"/>
        <v>35.1</v>
      </c>
      <c r="S32" s="12">
        <v>2</v>
      </c>
      <c r="T32" s="22">
        <v>82.2</v>
      </c>
      <c r="U32" s="12">
        <f t="shared" si="1"/>
        <v>32.88</v>
      </c>
      <c r="V32" s="12">
        <f t="shared" si="2"/>
        <v>67.98</v>
      </c>
      <c r="W32" s="23" t="s">
        <v>109</v>
      </c>
      <c r="X32" s="2">
        <v>3</v>
      </c>
    </row>
    <row r="33" s="2" customFormat="1" ht="16.5" spans="1:24">
      <c r="A33" s="12">
        <v>31</v>
      </c>
      <c r="B33" s="13" t="s">
        <v>110</v>
      </c>
      <c r="C33" s="14" t="s">
        <v>111</v>
      </c>
      <c r="D33" s="14" t="s">
        <v>33</v>
      </c>
      <c r="E33" s="13" t="s">
        <v>104</v>
      </c>
      <c r="F33" s="14" t="s">
        <v>105</v>
      </c>
      <c r="G33" s="12">
        <v>57.5</v>
      </c>
      <c r="H33" s="12"/>
      <c r="I33" s="12">
        <v>57.5</v>
      </c>
      <c r="J33" s="12"/>
      <c r="K33" s="12"/>
      <c r="L33" s="12"/>
      <c r="M33" s="12"/>
      <c r="N33" s="12"/>
      <c r="O33" s="12"/>
      <c r="P33" s="12">
        <v>0</v>
      </c>
      <c r="Q33" s="12">
        <v>57.5</v>
      </c>
      <c r="R33" s="12">
        <f t="shared" si="0"/>
        <v>34.5</v>
      </c>
      <c r="S33" s="12">
        <v>3</v>
      </c>
      <c r="T33" s="22">
        <v>79.6</v>
      </c>
      <c r="U33" s="12">
        <f t="shared" si="1"/>
        <v>31.84</v>
      </c>
      <c r="V33" s="12">
        <f t="shared" si="2"/>
        <v>66.34</v>
      </c>
      <c r="W33" s="23" t="s">
        <v>111</v>
      </c>
      <c r="X33" s="2">
        <v>4</v>
      </c>
    </row>
    <row r="34" s="2" customFormat="1" ht="16.5" spans="1:24">
      <c r="A34" s="12">
        <v>32</v>
      </c>
      <c r="B34" s="13" t="s">
        <v>112</v>
      </c>
      <c r="C34" s="14" t="s">
        <v>113</v>
      </c>
      <c r="D34" s="14" t="s">
        <v>33</v>
      </c>
      <c r="E34" s="13" t="s">
        <v>104</v>
      </c>
      <c r="F34" s="14" t="s">
        <v>105</v>
      </c>
      <c r="G34" s="12">
        <v>58</v>
      </c>
      <c r="H34" s="12"/>
      <c r="I34" s="12">
        <v>58</v>
      </c>
      <c r="J34" s="12"/>
      <c r="K34" s="12">
        <v>2</v>
      </c>
      <c r="L34" s="12">
        <v>2</v>
      </c>
      <c r="M34" s="12"/>
      <c r="N34" s="12"/>
      <c r="O34" s="12"/>
      <c r="P34" s="12">
        <v>4</v>
      </c>
      <c r="Q34" s="12">
        <v>62</v>
      </c>
      <c r="R34" s="12">
        <f t="shared" si="0"/>
        <v>37.2</v>
      </c>
      <c r="S34" s="12">
        <v>1</v>
      </c>
      <c r="T34" s="22">
        <v>72.4</v>
      </c>
      <c r="U34" s="12">
        <f t="shared" si="1"/>
        <v>28.96</v>
      </c>
      <c r="V34" s="12">
        <f t="shared" si="2"/>
        <v>66.16</v>
      </c>
      <c r="W34" s="23" t="s">
        <v>113</v>
      </c>
      <c r="X34" s="2">
        <v>5</v>
      </c>
    </row>
    <row r="35" s="2" customFormat="1" ht="16.5" spans="1:24">
      <c r="A35" s="12">
        <v>33</v>
      </c>
      <c r="B35" s="13" t="s">
        <v>114</v>
      </c>
      <c r="C35" s="14" t="s">
        <v>115</v>
      </c>
      <c r="D35" s="14" t="s">
        <v>26</v>
      </c>
      <c r="E35" s="13" t="s">
        <v>116</v>
      </c>
      <c r="F35" s="14" t="s">
        <v>117</v>
      </c>
      <c r="G35" s="12">
        <v>68</v>
      </c>
      <c r="H35" s="12"/>
      <c r="I35" s="12">
        <v>68</v>
      </c>
      <c r="J35" s="12">
        <v>1</v>
      </c>
      <c r="K35" s="12"/>
      <c r="L35" s="12"/>
      <c r="M35" s="12"/>
      <c r="N35" s="12"/>
      <c r="O35" s="12"/>
      <c r="P35" s="12">
        <v>1</v>
      </c>
      <c r="Q35" s="12">
        <v>69</v>
      </c>
      <c r="R35" s="12">
        <f t="shared" si="0"/>
        <v>41.4</v>
      </c>
      <c r="S35" s="12">
        <v>6</v>
      </c>
      <c r="T35" s="22">
        <v>82.3</v>
      </c>
      <c r="U35" s="12">
        <f t="shared" si="1"/>
        <v>32.92</v>
      </c>
      <c r="V35" s="12">
        <f t="shared" si="2"/>
        <v>74.32</v>
      </c>
      <c r="W35" s="23" t="s">
        <v>115</v>
      </c>
      <c r="X35" s="2">
        <v>1</v>
      </c>
    </row>
    <row r="36" s="2" customFormat="1" ht="16.5" spans="1:24">
      <c r="A36" s="12">
        <v>34</v>
      </c>
      <c r="B36" s="13" t="s">
        <v>118</v>
      </c>
      <c r="C36" s="14" t="s">
        <v>119</v>
      </c>
      <c r="D36" s="14" t="s">
        <v>26</v>
      </c>
      <c r="E36" s="13" t="s">
        <v>116</v>
      </c>
      <c r="F36" s="14" t="s">
        <v>117</v>
      </c>
      <c r="G36" s="12">
        <v>67</v>
      </c>
      <c r="H36" s="12"/>
      <c r="I36" s="12">
        <v>67</v>
      </c>
      <c r="J36" s="12">
        <v>1</v>
      </c>
      <c r="K36" s="12"/>
      <c r="L36" s="12"/>
      <c r="M36" s="12"/>
      <c r="N36" s="12"/>
      <c r="O36" s="12"/>
      <c r="P36" s="12">
        <v>1</v>
      </c>
      <c r="Q36" s="12">
        <v>68</v>
      </c>
      <c r="R36" s="12">
        <f t="shared" si="0"/>
        <v>40.8</v>
      </c>
      <c r="S36" s="12">
        <v>15</v>
      </c>
      <c r="T36" s="22">
        <v>82.8</v>
      </c>
      <c r="U36" s="12">
        <f t="shared" si="1"/>
        <v>33.12</v>
      </c>
      <c r="V36" s="12">
        <f t="shared" si="2"/>
        <v>73.92</v>
      </c>
      <c r="W36" s="23" t="s">
        <v>119</v>
      </c>
      <c r="X36" s="2">
        <v>2</v>
      </c>
    </row>
    <row r="37" s="2" customFormat="1" ht="16.5" spans="1:24">
      <c r="A37" s="12">
        <v>35</v>
      </c>
      <c r="B37" s="13" t="s">
        <v>120</v>
      </c>
      <c r="C37" s="14" t="s">
        <v>121</v>
      </c>
      <c r="D37" s="14" t="s">
        <v>26</v>
      </c>
      <c r="E37" s="13" t="s">
        <v>116</v>
      </c>
      <c r="F37" s="14" t="s">
        <v>117</v>
      </c>
      <c r="G37" s="12">
        <v>67.5</v>
      </c>
      <c r="H37" s="12"/>
      <c r="I37" s="12">
        <v>67.5</v>
      </c>
      <c r="J37" s="12">
        <v>1</v>
      </c>
      <c r="K37" s="12"/>
      <c r="L37" s="12"/>
      <c r="M37" s="12"/>
      <c r="N37" s="12"/>
      <c r="O37" s="12"/>
      <c r="P37" s="12">
        <v>1</v>
      </c>
      <c r="Q37" s="12">
        <v>68.5</v>
      </c>
      <c r="R37" s="12">
        <f t="shared" si="0"/>
        <v>41.1</v>
      </c>
      <c r="S37" s="12">
        <v>16</v>
      </c>
      <c r="T37" s="22">
        <v>81.92</v>
      </c>
      <c r="U37" s="12">
        <f t="shared" si="1"/>
        <v>32.768</v>
      </c>
      <c r="V37" s="12">
        <f t="shared" si="2"/>
        <v>73.868</v>
      </c>
      <c r="W37" s="23" t="s">
        <v>121</v>
      </c>
      <c r="X37" s="2">
        <v>3</v>
      </c>
    </row>
    <row r="38" s="2" customFormat="1" ht="16.5" spans="1:24">
      <c r="A38" s="12">
        <v>36</v>
      </c>
      <c r="B38" s="13" t="s">
        <v>122</v>
      </c>
      <c r="C38" s="14" t="s">
        <v>123</v>
      </c>
      <c r="D38" s="14" t="s">
        <v>26</v>
      </c>
      <c r="E38" s="13" t="s">
        <v>116</v>
      </c>
      <c r="F38" s="14" t="s">
        <v>117</v>
      </c>
      <c r="G38" s="12">
        <v>66.5</v>
      </c>
      <c r="H38" s="12"/>
      <c r="I38" s="12">
        <v>66.5</v>
      </c>
      <c r="J38" s="12">
        <v>1</v>
      </c>
      <c r="K38" s="12"/>
      <c r="L38" s="12"/>
      <c r="M38" s="12"/>
      <c r="N38" s="12"/>
      <c r="O38" s="12"/>
      <c r="P38" s="12">
        <v>1</v>
      </c>
      <c r="Q38" s="12">
        <v>67.5</v>
      </c>
      <c r="R38" s="12">
        <f t="shared" si="0"/>
        <v>40.5</v>
      </c>
      <c r="S38" s="12">
        <v>11</v>
      </c>
      <c r="T38" s="22">
        <v>82.84</v>
      </c>
      <c r="U38" s="12">
        <f t="shared" si="1"/>
        <v>33.136</v>
      </c>
      <c r="V38" s="12">
        <f t="shared" si="2"/>
        <v>73.636</v>
      </c>
      <c r="W38" s="23" t="s">
        <v>123</v>
      </c>
      <c r="X38" s="2">
        <v>4</v>
      </c>
    </row>
    <row r="39" s="2" customFormat="1" ht="16.5" spans="1:24">
      <c r="A39" s="12">
        <v>37</v>
      </c>
      <c r="B39" s="13" t="s">
        <v>124</v>
      </c>
      <c r="C39" s="14" t="s">
        <v>125</v>
      </c>
      <c r="D39" s="14" t="s">
        <v>33</v>
      </c>
      <c r="E39" s="13" t="s">
        <v>116</v>
      </c>
      <c r="F39" s="14" t="s">
        <v>117</v>
      </c>
      <c r="G39" s="12">
        <v>62.5</v>
      </c>
      <c r="H39" s="12"/>
      <c r="I39" s="12">
        <v>62.5</v>
      </c>
      <c r="J39" s="12"/>
      <c r="K39" s="12"/>
      <c r="L39" s="12"/>
      <c r="M39" s="12"/>
      <c r="N39" s="12"/>
      <c r="O39" s="12"/>
      <c r="P39" s="12">
        <v>0</v>
      </c>
      <c r="Q39" s="12">
        <v>62.5</v>
      </c>
      <c r="R39" s="12">
        <f t="shared" si="0"/>
        <v>37.5</v>
      </c>
      <c r="S39" s="12">
        <v>2</v>
      </c>
      <c r="T39" s="22">
        <v>87.14</v>
      </c>
      <c r="U39" s="12">
        <f t="shared" si="1"/>
        <v>34.856</v>
      </c>
      <c r="V39" s="12">
        <f t="shared" si="2"/>
        <v>72.356</v>
      </c>
      <c r="W39" s="23" t="s">
        <v>125</v>
      </c>
      <c r="X39" s="2">
        <v>5</v>
      </c>
    </row>
    <row r="40" s="2" customFormat="1" ht="16.5" spans="1:24">
      <c r="A40" s="12">
        <v>38</v>
      </c>
      <c r="B40" s="13" t="s">
        <v>126</v>
      </c>
      <c r="C40" s="14" t="s">
        <v>127</v>
      </c>
      <c r="D40" s="14" t="s">
        <v>26</v>
      </c>
      <c r="E40" s="13" t="s">
        <v>116</v>
      </c>
      <c r="F40" s="14" t="s">
        <v>117</v>
      </c>
      <c r="G40" s="12">
        <v>59</v>
      </c>
      <c r="H40" s="12"/>
      <c r="I40" s="12">
        <v>59</v>
      </c>
      <c r="J40" s="12"/>
      <c r="K40" s="12"/>
      <c r="L40" s="12"/>
      <c r="M40" s="12"/>
      <c r="N40" s="12"/>
      <c r="O40" s="12"/>
      <c r="P40" s="12">
        <v>0</v>
      </c>
      <c r="Q40" s="12">
        <v>59</v>
      </c>
      <c r="R40" s="12">
        <f t="shared" si="0"/>
        <v>35.4</v>
      </c>
      <c r="S40" s="12">
        <v>14</v>
      </c>
      <c r="T40" s="22">
        <v>86.52</v>
      </c>
      <c r="U40" s="12">
        <f t="shared" si="1"/>
        <v>34.608</v>
      </c>
      <c r="V40" s="12">
        <f t="shared" si="2"/>
        <v>70.008</v>
      </c>
      <c r="W40" s="23" t="s">
        <v>127</v>
      </c>
      <c r="X40" s="2">
        <v>6</v>
      </c>
    </row>
    <row r="41" s="2" customFormat="1" ht="16.5" spans="1:24">
      <c r="A41" s="12">
        <v>39</v>
      </c>
      <c r="B41" s="13" t="s">
        <v>128</v>
      </c>
      <c r="C41" s="14" t="s">
        <v>129</v>
      </c>
      <c r="D41" s="14" t="s">
        <v>26</v>
      </c>
      <c r="E41" s="13" t="s">
        <v>116</v>
      </c>
      <c r="F41" s="14" t="s">
        <v>117</v>
      </c>
      <c r="G41" s="12">
        <v>61.5</v>
      </c>
      <c r="H41" s="12"/>
      <c r="I41" s="12">
        <v>61.5</v>
      </c>
      <c r="J41" s="12">
        <v>1</v>
      </c>
      <c r="K41" s="12"/>
      <c r="L41" s="12"/>
      <c r="M41" s="12"/>
      <c r="N41" s="12"/>
      <c r="O41" s="12"/>
      <c r="P41" s="12">
        <v>1</v>
      </c>
      <c r="Q41" s="12">
        <v>62.5</v>
      </c>
      <c r="R41" s="12">
        <f t="shared" si="0"/>
        <v>37.5</v>
      </c>
      <c r="S41" s="12">
        <v>8</v>
      </c>
      <c r="T41" s="22">
        <v>80.86</v>
      </c>
      <c r="U41" s="12">
        <f t="shared" si="1"/>
        <v>32.344</v>
      </c>
      <c r="V41" s="12">
        <f t="shared" si="2"/>
        <v>69.844</v>
      </c>
      <c r="W41" s="23" t="s">
        <v>129</v>
      </c>
      <c r="X41" s="2">
        <v>7</v>
      </c>
    </row>
    <row r="42" s="2" customFormat="1" ht="16.5" spans="1:24">
      <c r="A42" s="12">
        <v>40</v>
      </c>
      <c r="B42" s="13" t="s">
        <v>130</v>
      </c>
      <c r="C42" s="14" t="s">
        <v>131</v>
      </c>
      <c r="D42" s="14" t="s">
        <v>26</v>
      </c>
      <c r="E42" s="13" t="s">
        <v>116</v>
      </c>
      <c r="F42" s="14" t="s">
        <v>117</v>
      </c>
      <c r="G42" s="12">
        <v>60.5</v>
      </c>
      <c r="H42" s="12"/>
      <c r="I42" s="12">
        <v>60.5</v>
      </c>
      <c r="J42" s="12"/>
      <c r="K42" s="12"/>
      <c r="L42" s="12"/>
      <c r="M42" s="12"/>
      <c r="N42" s="12"/>
      <c r="O42" s="12"/>
      <c r="P42" s="12">
        <v>0</v>
      </c>
      <c r="Q42" s="12">
        <v>60.5</v>
      </c>
      <c r="R42" s="12">
        <f t="shared" si="0"/>
        <v>36.3</v>
      </c>
      <c r="S42" s="12">
        <v>7</v>
      </c>
      <c r="T42" s="22">
        <v>82.6</v>
      </c>
      <c r="U42" s="12">
        <f t="shared" si="1"/>
        <v>33.04</v>
      </c>
      <c r="V42" s="12">
        <f t="shared" si="2"/>
        <v>69.34</v>
      </c>
      <c r="W42" s="23" t="s">
        <v>131</v>
      </c>
      <c r="X42" s="2">
        <v>8</v>
      </c>
    </row>
    <row r="43" s="2" customFormat="1" ht="16.5" spans="1:24">
      <c r="A43" s="12">
        <v>41</v>
      </c>
      <c r="B43" s="13" t="s">
        <v>132</v>
      </c>
      <c r="C43" s="14" t="s">
        <v>133</v>
      </c>
      <c r="D43" s="14" t="s">
        <v>26</v>
      </c>
      <c r="E43" s="13" t="s">
        <v>116</v>
      </c>
      <c r="F43" s="14" t="s">
        <v>117</v>
      </c>
      <c r="G43" s="12">
        <v>59</v>
      </c>
      <c r="H43" s="12"/>
      <c r="I43" s="12">
        <v>59</v>
      </c>
      <c r="J43" s="12"/>
      <c r="K43" s="12"/>
      <c r="L43" s="12"/>
      <c r="M43" s="12"/>
      <c r="N43" s="12"/>
      <c r="O43" s="12"/>
      <c r="P43" s="12">
        <v>0</v>
      </c>
      <c r="Q43" s="12">
        <v>59</v>
      </c>
      <c r="R43" s="12">
        <f t="shared" si="0"/>
        <v>35.4</v>
      </c>
      <c r="S43" s="12">
        <v>5</v>
      </c>
      <c r="T43" s="22">
        <v>82.5</v>
      </c>
      <c r="U43" s="12">
        <f t="shared" si="1"/>
        <v>33</v>
      </c>
      <c r="V43" s="12">
        <f t="shared" si="2"/>
        <v>68.4</v>
      </c>
      <c r="W43" s="23" t="s">
        <v>133</v>
      </c>
      <c r="X43" s="2">
        <v>9</v>
      </c>
    </row>
    <row r="44" s="2" customFormat="1" ht="16.5" spans="1:24">
      <c r="A44" s="12">
        <v>42</v>
      </c>
      <c r="B44" s="13" t="s">
        <v>134</v>
      </c>
      <c r="C44" s="14" t="s">
        <v>135</v>
      </c>
      <c r="D44" s="14" t="s">
        <v>26</v>
      </c>
      <c r="E44" s="13" t="s">
        <v>136</v>
      </c>
      <c r="F44" s="14" t="s">
        <v>137</v>
      </c>
      <c r="G44" s="12">
        <v>66</v>
      </c>
      <c r="H44" s="12"/>
      <c r="I44" s="12">
        <v>66</v>
      </c>
      <c r="J44" s="12">
        <v>1</v>
      </c>
      <c r="K44" s="12"/>
      <c r="L44" s="12"/>
      <c r="M44" s="12"/>
      <c r="N44" s="12"/>
      <c r="O44" s="12"/>
      <c r="P44" s="12">
        <v>1</v>
      </c>
      <c r="Q44" s="12">
        <v>67</v>
      </c>
      <c r="R44" s="12">
        <f t="shared" si="0"/>
        <v>40.2</v>
      </c>
      <c r="S44" s="12">
        <v>1</v>
      </c>
      <c r="T44" s="22">
        <v>77.5</v>
      </c>
      <c r="U44" s="12">
        <f t="shared" si="1"/>
        <v>31</v>
      </c>
      <c r="V44" s="12">
        <f t="shared" si="2"/>
        <v>71.2</v>
      </c>
      <c r="W44" s="23" t="s">
        <v>135</v>
      </c>
      <c r="X44" s="2">
        <v>1</v>
      </c>
    </row>
    <row r="45" s="2" customFormat="1" ht="16.5" spans="1:24">
      <c r="A45" s="12">
        <v>43</v>
      </c>
      <c r="B45" s="13" t="s">
        <v>138</v>
      </c>
      <c r="C45" s="14" t="s">
        <v>139</v>
      </c>
      <c r="D45" s="14" t="s">
        <v>26</v>
      </c>
      <c r="E45" s="13" t="s">
        <v>140</v>
      </c>
      <c r="F45" s="14" t="s">
        <v>141</v>
      </c>
      <c r="G45" s="12">
        <v>63.5</v>
      </c>
      <c r="H45" s="12"/>
      <c r="I45" s="12">
        <v>63.5</v>
      </c>
      <c r="J45" s="12"/>
      <c r="K45" s="12"/>
      <c r="L45" s="12"/>
      <c r="M45" s="12"/>
      <c r="N45" s="12"/>
      <c r="O45" s="12"/>
      <c r="P45" s="12">
        <v>0</v>
      </c>
      <c r="Q45" s="12">
        <v>63.5</v>
      </c>
      <c r="R45" s="12">
        <f t="shared" si="0"/>
        <v>38.1</v>
      </c>
      <c r="S45" s="12">
        <v>9</v>
      </c>
      <c r="T45" s="22">
        <v>81.9</v>
      </c>
      <c r="U45" s="12">
        <f t="shared" si="1"/>
        <v>32.76</v>
      </c>
      <c r="V45" s="12">
        <f t="shared" si="2"/>
        <v>70.86</v>
      </c>
      <c r="W45" s="23" t="s">
        <v>139</v>
      </c>
      <c r="X45" s="2">
        <v>1</v>
      </c>
    </row>
    <row r="46" s="2" customFormat="1" ht="16.5" spans="1:24">
      <c r="A46" s="12">
        <v>44</v>
      </c>
      <c r="B46" s="13" t="s">
        <v>142</v>
      </c>
      <c r="C46" s="14" t="s">
        <v>143</v>
      </c>
      <c r="D46" s="14" t="s">
        <v>33</v>
      </c>
      <c r="E46" s="13" t="s">
        <v>140</v>
      </c>
      <c r="F46" s="14" t="s">
        <v>141</v>
      </c>
      <c r="G46" s="12">
        <v>57</v>
      </c>
      <c r="H46" s="12"/>
      <c r="I46" s="12">
        <v>57</v>
      </c>
      <c r="J46" s="12">
        <v>1</v>
      </c>
      <c r="K46" s="12"/>
      <c r="L46" s="12"/>
      <c r="M46" s="12"/>
      <c r="N46" s="12"/>
      <c r="O46" s="12"/>
      <c r="P46" s="12">
        <v>1</v>
      </c>
      <c r="Q46" s="12">
        <v>58</v>
      </c>
      <c r="R46" s="12">
        <f t="shared" si="0"/>
        <v>34.8</v>
      </c>
      <c r="S46" s="12">
        <v>5</v>
      </c>
      <c r="T46" s="22">
        <v>86.5</v>
      </c>
      <c r="U46" s="12">
        <f t="shared" si="1"/>
        <v>34.6</v>
      </c>
      <c r="V46" s="12">
        <f t="shared" si="2"/>
        <v>69.4</v>
      </c>
      <c r="W46" s="23" t="s">
        <v>143</v>
      </c>
      <c r="X46" s="2">
        <v>2</v>
      </c>
    </row>
    <row r="47" s="2" customFormat="1" ht="16.5" spans="1:24">
      <c r="A47" s="12">
        <v>45</v>
      </c>
      <c r="B47" s="13" t="s">
        <v>144</v>
      </c>
      <c r="C47" s="14" t="s">
        <v>145</v>
      </c>
      <c r="D47" s="14" t="s">
        <v>33</v>
      </c>
      <c r="E47" s="13" t="s">
        <v>140</v>
      </c>
      <c r="F47" s="14" t="s">
        <v>141</v>
      </c>
      <c r="G47" s="12">
        <v>57</v>
      </c>
      <c r="H47" s="12"/>
      <c r="I47" s="12">
        <v>57</v>
      </c>
      <c r="J47" s="12">
        <v>1</v>
      </c>
      <c r="K47" s="12"/>
      <c r="L47" s="12"/>
      <c r="M47" s="12"/>
      <c r="N47" s="12"/>
      <c r="O47" s="12"/>
      <c r="P47" s="12">
        <v>1</v>
      </c>
      <c r="Q47" s="12">
        <v>58</v>
      </c>
      <c r="R47" s="12">
        <f t="shared" si="0"/>
        <v>34.8</v>
      </c>
      <c r="S47" s="12">
        <v>1</v>
      </c>
      <c r="T47" s="22">
        <v>83.5</v>
      </c>
      <c r="U47" s="12">
        <f t="shared" si="1"/>
        <v>33.4</v>
      </c>
      <c r="V47" s="12">
        <f t="shared" si="2"/>
        <v>68.2</v>
      </c>
      <c r="W47" s="23" t="s">
        <v>145</v>
      </c>
      <c r="X47" s="2">
        <v>3</v>
      </c>
    </row>
    <row r="48" s="2" customFormat="1" ht="16.5" spans="1:24">
      <c r="A48" s="12">
        <v>46</v>
      </c>
      <c r="B48" s="13" t="s">
        <v>146</v>
      </c>
      <c r="C48" s="14" t="s">
        <v>147</v>
      </c>
      <c r="D48" s="14" t="s">
        <v>26</v>
      </c>
      <c r="E48" s="13" t="s">
        <v>140</v>
      </c>
      <c r="F48" s="14" t="s">
        <v>141</v>
      </c>
      <c r="G48" s="12">
        <v>53</v>
      </c>
      <c r="H48" s="12"/>
      <c r="I48" s="12">
        <v>53</v>
      </c>
      <c r="J48" s="12"/>
      <c r="K48" s="12"/>
      <c r="L48" s="12"/>
      <c r="M48" s="12"/>
      <c r="N48" s="12"/>
      <c r="O48" s="12"/>
      <c r="P48" s="12">
        <v>0</v>
      </c>
      <c r="Q48" s="12">
        <v>53</v>
      </c>
      <c r="R48" s="12">
        <f t="shared" si="0"/>
        <v>31.8</v>
      </c>
      <c r="S48" s="12">
        <v>6</v>
      </c>
      <c r="T48" s="22">
        <v>86.64</v>
      </c>
      <c r="U48" s="12">
        <f t="shared" si="1"/>
        <v>34.656</v>
      </c>
      <c r="V48" s="12">
        <f t="shared" si="2"/>
        <v>66.456</v>
      </c>
      <c r="W48" s="23" t="s">
        <v>147</v>
      </c>
      <c r="X48" s="2">
        <v>4</v>
      </c>
    </row>
    <row r="49" s="2" customFormat="1" ht="16.5" spans="1:24">
      <c r="A49" s="12">
        <v>47</v>
      </c>
      <c r="B49" s="13" t="s">
        <v>148</v>
      </c>
      <c r="C49" s="14" t="s">
        <v>149</v>
      </c>
      <c r="D49" s="14" t="s">
        <v>33</v>
      </c>
      <c r="E49" s="13" t="s">
        <v>140</v>
      </c>
      <c r="F49" s="14" t="s">
        <v>141</v>
      </c>
      <c r="G49" s="12">
        <v>55</v>
      </c>
      <c r="H49" s="12"/>
      <c r="I49" s="12">
        <v>55</v>
      </c>
      <c r="J49" s="12"/>
      <c r="K49" s="12"/>
      <c r="L49" s="12"/>
      <c r="M49" s="12"/>
      <c r="N49" s="12"/>
      <c r="O49" s="12"/>
      <c r="P49" s="12">
        <v>0</v>
      </c>
      <c r="Q49" s="12">
        <v>55</v>
      </c>
      <c r="R49" s="12">
        <f t="shared" si="0"/>
        <v>33</v>
      </c>
      <c r="S49" s="12">
        <v>8</v>
      </c>
      <c r="T49" s="22">
        <v>80.1</v>
      </c>
      <c r="U49" s="12">
        <f t="shared" si="1"/>
        <v>32.04</v>
      </c>
      <c r="V49" s="12">
        <f t="shared" si="2"/>
        <v>65.04</v>
      </c>
      <c r="W49" s="23" t="s">
        <v>149</v>
      </c>
      <c r="X49" s="2">
        <v>5</v>
      </c>
    </row>
    <row r="50" s="2" customFormat="1" ht="16.5" spans="1:24">
      <c r="A50" s="12">
        <v>48</v>
      </c>
      <c r="B50" s="13" t="s">
        <v>150</v>
      </c>
      <c r="C50" s="14" t="s">
        <v>151</v>
      </c>
      <c r="D50" s="14" t="s">
        <v>33</v>
      </c>
      <c r="E50" s="13" t="s">
        <v>140</v>
      </c>
      <c r="F50" s="14" t="s">
        <v>141</v>
      </c>
      <c r="G50" s="12">
        <v>54</v>
      </c>
      <c r="H50" s="12"/>
      <c r="I50" s="12">
        <v>54</v>
      </c>
      <c r="J50" s="12"/>
      <c r="K50" s="12"/>
      <c r="L50" s="12"/>
      <c r="M50" s="12"/>
      <c r="N50" s="12"/>
      <c r="O50" s="12"/>
      <c r="P50" s="12">
        <v>0</v>
      </c>
      <c r="Q50" s="12">
        <v>54</v>
      </c>
      <c r="R50" s="12">
        <f t="shared" si="0"/>
        <v>32.4</v>
      </c>
      <c r="S50" s="12">
        <v>3</v>
      </c>
      <c r="T50" s="22">
        <v>80.7</v>
      </c>
      <c r="U50" s="12">
        <f t="shared" si="1"/>
        <v>32.28</v>
      </c>
      <c r="V50" s="12">
        <f t="shared" si="2"/>
        <v>64.68</v>
      </c>
      <c r="W50" s="23" t="s">
        <v>151</v>
      </c>
      <c r="X50" s="2">
        <v>6</v>
      </c>
    </row>
    <row r="51" s="2" customFormat="1" ht="16.5" spans="1:24">
      <c r="A51" s="12">
        <v>49</v>
      </c>
      <c r="B51" s="13" t="s">
        <v>152</v>
      </c>
      <c r="C51" s="14" t="s">
        <v>153</v>
      </c>
      <c r="D51" s="14" t="s">
        <v>26</v>
      </c>
      <c r="E51" s="13" t="s">
        <v>154</v>
      </c>
      <c r="F51" s="14" t="s">
        <v>155</v>
      </c>
      <c r="G51" s="12">
        <v>76</v>
      </c>
      <c r="H51" s="12"/>
      <c r="I51" s="12">
        <v>76</v>
      </c>
      <c r="J51" s="12"/>
      <c r="K51" s="12"/>
      <c r="L51" s="12"/>
      <c r="M51" s="12"/>
      <c r="N51" s="12"/>
      <c r="O51" s="12"/>
      <c r="P51" s="12">
        <v>0</v>
      </c>
      <c r="Q51" s="12">
        <v>76</v>
      </c>
      <c r="R51" s="12">
        <f t="shared" si="0"/>
        <v>45.6</v>
      </c>
      <c r="S51" s="12">
        <v>3</v>
      </c>
      <c r="T51" s="22">
        <v>80</v>
      </c>
      <c r="U51" s="12">
        <f t="shared" si="1"/>
        <v>32</v>
      </c>
      <c r="V51" s="12">
        <f t="shared" si="2"/>
        <v>77.6</v>
      </c>
      <c r="W51" s="23" t="s">
        <v>153</v>
      </c>
      <c r="X51" s="2">
        <v>1</v>
      </c>
    </row>
    <row r="52" s="2" customFormat="1" ht="16.5" spans="1:24">
      <c r="A52" s="12">
        <v>50</v>
      </c>
      <c r="B52" s="13" t="s">
        <v>156</v>
      </c>
      <c r="C52" s="14" t="s">
        <v>157</v>
      </c>
      <c r="D52" s="14" t="s">
        <v>33</v>
      </c>
      <c r="E52" s="13" t="s">
        <v>154</v>
      </c>
      <c r="F52" s="14" t="s">
        <v>155</v>
      </c>
      <c r="G52" s="12">
        <v>70.5</v>
      </c>
      <c r="H52" s="12"/>
      <c r="I52" s="12">
        <v>70.5</v>
      </c>
      <c r="J52" s="12">
        <v>1</v>
      </c>
      <c r="K52" s="12"/>
      <c r="L52" s="12"/>
      <c r="M52" s="12"/>
      <c r="N52" s="12"/>
      <c r="O52" s="12"/>
      <c r="P52" s="12">
        <v>1</v>
      </c>
      <c r="Q52" s="12">
        <v>71.5</v>
      </c>
      <c r="R52" s="12">
        <f t="shared" si="0"/>
        <v>42.9</v>
      </c>
      <c r="S52" s="12">
        <v>2</v>
      </c>
      <c r="T52" s="22">
        <v>83.96</v>
      </c>
      <c r="U52" s="12">
        <f t="shared" si="1"/>
        <v>33.584</v>
      </c>
      <c r="V52" s="12">
        <f t="shared" si="2"/>
        <v>76.484</v>
      </c>
      <c r="W52" s="23" t="s">
        <v>157</v>
      </c>
      <c r="X52" s="2">
        <v>2</v>
      </c>
    </row>
    <row r="53" s="2" customFormat="1" ht="16.5" spans="1:24">
      <c r="A53" s="12">
        <v>51</v>
      </c>
      <c r="B53" s="13" t="s">
        <v>158</v>
      </c>
      <c r="C53" s="14" t="s">
        <v>159</v>
      </c>
      <c r="D53" s="14" t="s">
        <v>33</v>
      </c>
      <c r="E53" s="13" t="s">
        <v>154</v>
      </c>
      <c r="F53" s="14" t="s">
        <v>155</v>
      </c>
      <c r="G53" s="12">
        <v>67.5</v>
      </c>
      <c r="H53" s="12"/>
      <c r="I53" s="12">
        <v>67.5</v>
      </c>
      <c r="J53" s="12">
        <v>1</v>
      </c>
      <c r="K53" s="12"/>
      <c r="L53" s="12"/>
      <c r="M53" s="12"/>
      <c r="N53" s="12"/>
      <c r="O53" s="12"/>
      <c r="P53" s="12">
        <v>1</v>
      </c>
      <c r="Q53" s="12">
        <v>68.5</v>
      </c>
      <c r="R53" s="12">
        <f t="shared" si="0"/>
        <v>41.1</v>
      </c>
      <c r="S53" s="12">
        <v>11</v>
      </c>
      <c r="T53" s="22">
        <v>85.14</v>
      </c>
      <c r="U53" s="12">
        <f t="shared" si="1"/>
        <v>34.056</v>
      </c>
      <c r="V53" s="12">
        <f t="shared" si="2"/>
        <v>75.156</v>
      </c>
      <c r="W53" s="23" t="s">
        <v>159</v>
      </c>
      <c r="X53" s="2">
        <v>3</v>
      </c>
    </row>
    <row r="54" s="2" customFormat="1" ht="16.5" spans="1:24">
      <c r="A54" s="12">
        <v>52</v>
      </c>
      <c r="B54" s="13" t="s">
        <v>160</v>
      </c>
      <c r="C54" s="14" t="s">
        <v>161</v>
      </c>
      <c r="D54" s="14" t="s">
        <v>33</v>
      </c>
      <c r="E54" s="13" t="s">
        <v>154</v>
      </c>
      <c r="F54" s="14" t="s">
        <v>155</v>
      </c>
      <c r="G54" s="12">
        <v>68</v>
      </c>
      <c r="H54" s="12"/>
      <c r="I54" s="12">
        <v>68</v>
      </c>
      <c r="J54" s="12"/>
      <c r="K54" s="12"/>
      <c r="L54" s="12"/>
      <c r="M54" s="12"/>
      <c r="N54" s="12"/>
      <c r="O54" s="12"/>
      <c r="P54" s="12">
        <v>0</v>
      </c>
      <c r="Q54" s="12">
        <v>68</v>
      </c>
      <c r="R54" s="12">
        <f t="shared" si="0"/>
        <v>40.8</v>
      </c>
      <c r="S54" s="12">
        <v>9</v>
      </c>
      <c r="T54" s="22">
        <v>84.32</v>
      </c>
      <c r="U54" s="12">
        <f t="shared" si="1"/>
        <v>33.728</v>
      </c>
      <c r="V54" s="12">
        <f t="shared" si="2"/>
        <v>74.528</v>
      </c>
      <c r="W54" s="23" t="s">
        <v>161</v>
      </c>
      <c r="X54" s="2">
        <v>4</v>
      </c>
    </row>
    <row r="55" s="2" customFormat="1" ht="16.5" spans="1:24">
      <c r="A55" s="12">
        <v>53</v>
      </c>
      <c r="B55" s="13" t="s">
        <v>162</v>
      </c>
      <c r="C55" s="14" t="s">
        <v>163</v>
      </c>
      <c r="D55" s="14" t="s">
        <v>33</v>
      </c>
      <c r="E55" s="13" t="s">
        <v>154</v>
      </c>
      <c r="F55" s="14" t="s">
        <v>155</v>
      </c>
      <c r="G55" s="12">
        <v>65</v>
      </c>
      <c r="H55" s="12"/>
      <c r="I55" s="12">
        <v>65</v>
      </c>
      <c r="J55" s="12">
        <v>1</v>
      </c>
      <c r="K55" s="12"/>
      <c r="L55" s="12"/>
      <c r="M55" s="12"/>
      <c r="N55" s="12">
        <v>4</v>
      </c>
      <c r="O55" s="12"/>
      <c r="P55" s="12">
        <v>5</v>
      </c>
      <c r="Q55" s="12">
        <v>70</v>
      </c>
      <c r="R55" s="12">
        <f t="shared" si="0"/>
        <v>42</v>
      </c>
      <c r="S55" s="12">
        <v>1</v>
      </c>
      <c r="T55" s="22">
        <v>81.2</v>
      </c>
      <c r="U55" s="12">
        <f t="shared" si="1"/>
        <v>32.48</v>
      </c>
      <c r="V55" s="12">
        <f t="shared" si="2"/>
        <v>74.48</v>
      </c>
      <c r="W55" s="23" t="s">
        <v>163</v>
      </c>
      <c r="X55" s="2">
        <v>5</v>
      </c>
    </row>
    <row r="56" s="2" customFormat="1" ht="16.5" spans="1:24">
      <c r="A56" s="12">
        <v>54</v>
      </c>
      <c r="B56" s="13" t="s">
        <v>164</v>
      </c>
      <c r="C56" s="14" t="s">
        <v>165</v>
      </c>
      <c r="D56" s="14" t="s">
        <v>33</v>
      </c>
      <c r="E56" s="13" t="s">
        <v>154</v>
      </c>
      <c r="F56" s="14" t="s">
        <v>155</v>
      </c>
      <c r="G56" s="12">
        <v>65</v>
      </c>
      <c r="H56" s="12"/>
      <c r="I56" s="12">
        <v>65</v>
      </c>
      <c r="J56" s="12"/>
      <c r="K56" s="12"/>
      <c r="L56" s="12"/>
      <c r="M56" s="12"/>
      <c r="N56" s="12"/>
      <c r="O56" s="12">
        <v>4</v>
      </c>
      <c r="P56" s="12">
        <v>4</v>
      </c>
      <c r="Q56" s="12">
        <v>69</v>
      </c>
      <c r="R56" s="12">
        <f t="shared" si="0"/>
        <v>41.4</v>
      </c>
      <c r="S56" s="12">
        <v>12</v>
      </c>
      <c r="T56" s="22">
        <v>81.8</v>
      </c>
      <c r="U56" s="12">
        <f t="shared" si="1"/>
        <v>32.72</v>
      </c>
      <c r="V56" s="12">
        <f t="shared" si="2"/>
        <v>74.12</v>
      </c>
      <c r="W56" s="23" t="s">
        <v>165</v>
      </c>
      <c r="X56" s="2">
        <v>6</v>
      </c>
    </row>
    <row r="57" s="2" customFormat="1" ht="16.5" spans="1:24">
      <c r="A57" s="12">
        <v>55</v>
      </c>
      <c r="B57" s="13" t="s">
        <v>166</v>
      </c>
      <c r="C57" s="14" t="s">
        <v>167</v>
      </c>
      <c r="D57" s="14" t="s">
        <v>33</v>
      </c>
      <c r="E57" s="13" t="s">
        <v>154</v>
      </c>
      <c r="F57" s="14" t="s">
        <v>155</v>
      </c>
      <c r="G57" s="12">
        <v>62</v>
      </c>
      <c r="H57" s="12"/>
      <c r="I57" s="12">
        <v>62</v>
      </c>
      <c r="J57" s="12">
        <v>1</v>
      </c>
      <c r="K57" s="12"/>
      <c r="L57" s="12"/>
      <c r="M57" s="12"/>
      <c r="N57" s="12">
        <v>4</v>
      </c>
      <c r="O57" s="12"/>
      <c r="P57" s="12">
        <v>5</v>
      </c>
      <c r="Q57" s="12">
        <v>67</v>
      </c>
      <c r="R57" s="12">
        <f t="shared" si="0"/>
        <v>40.2</v>
      </c>
      <c r="S57" s="12">
        <v>7</v>
      </c>
      <c r="T57" s="22">
        <v>80.8</v>
      </c>
      <c r="U57" s="12">
        <f t="shared" si="1"/>
        <v>32.32</v>
      </c>
      <c r="V57" s="12">
        <f t="shared" si="2"/>
        <v>72.52</v>
      </c>
      <c r="W57" s="23" t="s">
        <v>167</v>
      </c>
      <c r="X57" s="2">
        <v>7</v>
      </c>
    </row>
    <row r="58" s="2" customFormat="1" ht="16.5" spans="1:24">
      <c r="A58" s="12">
        <v>56</v>
      </c>
      <c r="B58" s="13" t="s">
        <v>168</v>
      </c>
      <c r="C58" s="14" t="s">
        <v>169</v>
      </c>
      <c r="D58" s="14" t="s">
        <v>33</v>
      </c>
      <c r="E58" s="13" t="s">
        <v>170</v>
      </c>
      <c r="F58" s="14" t="s">
        <v>171</v>
      </c>
      <c r="G58" s="12">
        <v>61</v>
      </c>
      <c r="H58" s="12"/>
      <c r="I58" s="12">
        <v>61</v>
      </c>
      <c r="J58" s="12"/>
      <c r="K58" s="12"/>
      <c r="L58" s="12"/>
      <c r="M58" s="12"/>
      <c r="N58" s="12"/>
      <c r="O58" s="12"/>
      <c r="P58" s="12">
        <v>0</v>
      </c>
      <c r="Q58" s="12">
        <v>61</v>
      </c>
      <c r="R58" s="12">
        <f t="shared" si="0"/>
        <v>36.6</v>
      </c>
      <c r="S58" s="12">
        <v>1</v>
      </c>
      <c r="T58" s="22">
        <v>82.46</v>
      </c>
      <c r="U58" s="12">
        <f t="shared" si="1"/>
        <v>32.984</v>
      </c>
      <c r="V58" s="12">
        <f t="shared" si="2"/>
        <v>69.584</v>
      </c>
      <c r="W58" s="23" t="s">
        <v>169</v>
      </c>
      <c r="X58" s="2">
        <v>1</v>
      </c>
    </row>
    <row r="59" s="2" customFormat="1" ht="16.5" spans="1:24">
      <c r="A59" s="12">
        <v>57</v>
      </c>
      <c r="B59" s="13" t="s">
        <v>172</v>
      </c>
      <c r="C59" s="14" t="s">
        <v>173</v>
      </c>
      <c r="D59" s="14" t="s">
        <v>26</v>
      </c>
      <c r="E59" s="13" t="s">
        <v>174</v>
      </c>
      <c r="F59" s="14" t="s">
        <v>175</v>
      </c>
      <c r="G59" s="12">
        <v>69</v>
      </c>
      <c r="H59" s="12">
        <v>72</v>
      </c>
      <c r="I59" s="12">
        <v>69.3</v>
      </c>
      <c r="J59" s="12">
        <v>1</v>
      </c>
      <c r="K59" s="12"/>
      <c r="L59" s="12"/>
      <c r="M59" s="12"/>
      <c r="N59" s="12"/>
      <c r="O59" s="12"/>
      <c r="P59" s="12">
        <v>1</v>
      </c>
      <c r="Q59" s="12">
        <v>70.3</v>
      </c>
      <c r="R59" s="12">
        <f t="shared" si="0"/>
        <v>42.18</v>
      </c>
      <c r="S59" s="12">
        <v>2</v>
      </c>
      <c r="T59" s="22">
        <v>85.32</v>
      </c>
      <c r="U59" s="12">
        <f t="shared" si="1"/>
        <v>34.128</v>
      </c>
      <c r="V59" s="12">
        <f t="shared" si="2"/>
        <v>76.308</v>
      </c>
      <c r="W59" s="23" t="s">
        <v>173</v>
      </c>
      <c r="X59" s="2">
        <v>1</v>
      </c>
    </row>
    <row r="60" s="2" customFormat="1" ht="16.5" spans="1:24">
      <c r="A60" s="12">
        <v>58</v>
      </c>
      <c r="B60" s="13" t="s">
        <v>176</v>
      </c>
      <c r="C60" s="14" t="s">
        <v>177</v>
      </c>
      <c r="D60" s="14" t="s">
        <v>26</v>
      </c>
      <c r="E60" s="13" t="s">
        <v>174</v>
      </c>
      <c r="F60" s="14" t="s">
        <v>175</v>
      </c>
      <c r="G60" s="12">
        <v>66.5</v>
      </c>
      <c r="H60" s="12">
        <v>70</v>
      </c>
      <c r="I60" s="12">
        <v>66.85</v>
      </c>
      <c r="J60" s="12">
        <v>1</v>
      </c>
      <c r="K60" s="12"/>
      <c r="L60" s="12"/>
      <c r="M60" s="12"/>
      <c r="N60" s="12"/>
      <c r="O60" s="12"/>
      <c r="P60" s="12">
        <v>1</v>
      </c>
      <c r="Q60" s="12">
        <v>67.85</v>
      </c>
      <c r="R60" s="12">
        <f t="shared" si="0"/>
        <v>40.71</v>
      </c>
      <c r="S60" s="12">
        <v>4</v>
      </c>
      <c r="T60" s="22">
        <v>85.08</v>
      </c>
      <c r="U60" s="12">
        <f t="shared" si="1"/>
        <v>34.032</v>
      </c>
      <c r="V60" s="12">
        <f t="shared" si="2"/>
        <v>74.742</v>
      </c>
      <c r="W60" s="23" t="s">
        <v>177</v>
      </c>
      <c r="X60" s="2">
        <v>2</v>
      </c>
    </row>
    <row r="61" s="2" customFormat="1" ht="16.5" spans="1:24">
      <c r="A61" s="12">
        <v>59</v>
      </c>
      <c r="B61" s="13" t="s">
        <v>178</v>
      </c>
      <c r="C61" s="14" t="s">
        <v>179</v>
      </c>
      <c r="D61" s="14" t="s">
        <v>26</v>
      </c>
      <c r="E61" s="13" t="s">
        <v>174</v>
      </c>
      <c r="F61" s="14" t="s">
        <v>175</v>
      </c>
      <c r="G61" s="12">
        <v>66</v>
      </c>
      <c r="H61" s="12">
        <v>77</v>
      </c>
      <c r="I61" s="12">
        <v>67.1</v>
      </c>
      <c r="J61" s="12">
        <v>1</v>
      </c>
      <c r="K61" s="12"/>
      <c r="L61" s="12"/>
      <c r="M61" s="12"/>
      <c r="N61" s="12"/>
      <c r="O61" s="12"/>
      <c r="P61" s="12">
        <v>1</v>
      </c>
      <c r="Q61" s="12">
        <v>68.1</v>
      </c>
      <c r="R61" s="12">
        <f t="shared" si="0"/>
        <v>40.86</v>
      </c>
      <c r="S61" s="12">
        <v>8</v>
      </c>
      <c r="T61" s="22">
        <v>81.84</v>
      </c>
      <c r="U61" s="12">
        <f t="shared" si="1"/>
        <v>32.736</v>
      </c>
      <c r="V61" s="12">
        <f t="shared" si="2"/>
        <v>73.596</v>
      </c>
      <c r="W61" s="23" t="s">
        <v>179</v>
      </c>
      <c r="X61" s="2">
        <v>3</v>
      </c>
    </row>
    <row r="62" s="2" customFormat="1" ht="16.5" spans="1:24">
      <c r="A62" s="12">
        <v>60</v>
      </c>
      <c r="B62" s="13" t="s">
        <v>180</v>
      </c>
      <c r="C62" s="14" t="s">
        <v>181</v>
      </c>
      <c r="D62" s="14" t="s">
        <v>26</v>
      </c>
      <c r="E62" s="13" t="s">
        <v>174</v>
      </c>
      <c r="F62" s="14" t="s">
        <v>175</v>
      </c>
      <c r="G62" s="12">
        <v>62</v>
      </c>
      <c r="H62" s="12">
        <v>66</v>
      </c>
      <c r="I62" s="12">
        <v>62.4</v>
      </c>
      <c r="J62" s="12">
        <v>1</v>
      </c>
      <c r="K62" s="12"/>
      <c r="L62" s="12"/>
      <c r="M62" s="12"/>
      <c r="N62" s="12"/>
      <c r="O62" s="12"/>
      <c r="P62" s="12">
        <v>1</v>
      </c>
      <c r="Q62" s="12">
        <v>63.4</v>
      </c>
      <c r="R62" s="12">
        <f t="shared" si="0"/>
        <v>38.04</v>
      </c>
      <c r="S62" s="12">
        <v>9</v>
      </c>
      <c r="T62" s="22">
        <v>87.34</v>
      </c>
      <c r="U62" s="12">
        <f t="shared" si="1"/>
        <v>34.936</v>
      </c>
      <c r="V62" s="12">
        <f t="shared" si="2"/>
        <v>72.976</v>
      </c>
      <c r="W62" s="23" t="s">
        <v>181</v>
      </c>
      <c r="X62" s="2">
        <v>4</v>
      </c>
    </row>
    <row r="63" s="2" customFormat="1" ht="16.5" spans="1:24">
      <c r="A63" s="12">
        <v>61</v>
      </c>
      <c r="B63" s="13" t="s">
        <v>182</v>
      </c>
      <c r="C63" s="14" t="s">
        <v>183</v>
      </c>
      <c r="D63" s="14" t="s">
        <v>26</v>
      </c>
      <c r="E63" s="13" t="s">
        <v>174</v>
      </c>
      <c r="F63" s="14" t="s">
        <v>175</v>
      </c>
      <c r="G63" s="12">
        <v>63.5</v>
      </c>
      <c r="H63" s="12">
        <v>69</v>
      </c>
      <c r="I63" s="12">
        <v>64.05</v>
      </c>
      <c r="J63" s="12">
        <v>1</v>
      </c>
      <c r="K63" s="12"/>
      <c r="L63" s="12"/>
      <c r="M63" s="12"/>
      <c r="N63" s="12"/>
      <c r="O63" s="12"/>
      <c r="P63" s="12">
        <v>1</v>
      </c>
      <c r="Q63" s="12">
        <v>65.05</v>
      </c>
      <c r="R63" s="12">
        <f t="shared" si="0"/>
        <v>39.03</v>
      </c>
      <c r="S63" s="12">
        <v>5</v>
      </c>
      <c r="T63" s="22">
        <v>84.74</v>
      </c>
      <c r="U63" s="12">
        <f t="shared" si="1"/>
        <v>33.896</v>
      </c>
      <c r="V63" s="12">
        <f t="shared" si="2"/>
        <v>72.926</v>
      </c>
      <c r="W63" s="23" t="s">
        <v>183</v>
      </c>
      <c r="X63" s="2">
        <v>5</v>
      </c>
    </row>
    <row r="64" s="2" customFormat="1" ht="16.5" spans="1:24">
      <c r="A64" s="12">
        <v>62</v>
      </c>
      <c r="B64" s="13" t="s">
        <v>184</v>
      </c>
      <c r="C64" s="14" t="s">
        <v>185</v>
      </c>
      <c r="D64" s="14" t="s">
        <v>26</v>
      </c>
      <c r="E64" s="13" t="s">
        <v>186</v>
      </c>
      <c r="F64" s="14" t="s">
        <v>187</v>
      </c>
      <c r="G64" s="12">
        <v>75.5</v>
      </c>
      <c r="H64" s="12"/>
      <c r="I64" s="12">
        <v>75.5</v>
      </c>
      <c r="J64" s="12"/>
      <c r="K64" s="12"/>
      <c r="L64" s="12"/>
      <c r="M64" s="12"/>
      <c r="N64" s="12"/>
      <c r="O64" s="12"/>
      <c r="P64" s="12">
        <v>0</v>
      </c>
      <c r="Q64" s="12">
        <v>75.5</v>
      </c>
      <c r="R64" s="12">
        <f t="shared" si="0"/>
        <v>45.3</v>
      </c>
      <c r="S64" s="12">
        <v>8</v>
      </c>
      <c r="T64" s="22">
        <v>85.9</v>
      </c>
      <c r="U64" s="12">
        <f t="shared" si="1"/>
        <v>34.36</v>
      </c>
      <c r="V64" s="12">
        <f t="shared" si="2"/>
        <v>79.66</v>
      </c>
      <c r="W64" s="23" t="s">
        <v>185</v>
      </c>
      <c r="X64" s="2">
        <v>1</v>
      </c>
    </row>
    <row r="65" s="2" customFormat="1" ht="16.5" spans="1:24">
      <c r="A65" s="12">
        <v>63</v>
      </c>
      <c r="B65" s="13" t="s">
        <v>188</v>
      </c>
      <c r="C65" s="14" t="s">
        <v>189</v>
      </c>
      <c r="D65" s="14" t="s">
        <v>26</v>
      </c>
      <c r="E65" s="13" t="s">
        <v>186</v>
      </c>
      <c r="F65" s="14" t="s">
        <v>187</v>
      </c>
      <c r="G65" s="12">
        <v>77</v>
      </c>
      <c r="H65" s="12"/>
      <c r="I65" s="12">
        <v>77</v>
      </c>
      <c r="J65" s="12">
        <v>1</v>
      </c>
      <c r="K65" s="12"/>
      <c r="L65" s="12"/>
      <c r="M65" s="12"/>
      <c r="N65" s="12"/>
      <c r="O65" s="12"/>
      <c r="P65" s="12">
        <v>1</v>
      </c>
      <c r="Q65" s="12">
        <v>78</v>
      </c>
      <c r="R65" s="12">
        <f t="shared" si="0"/>
        <v>46.8</v>
      </c>
      <c r="S65" s="12">
        <v>5</v>
      </c>
      <c r="T65" s="22">
        <v>82</v>
      </c>
      <c r="U65" s="12">
        <f t="shared" si="1"/>
        <v>32.8</v>
      </c>
      <c r="V65" s="12">
        <f t="shared" si="2"/>
        <v>79.6</v>
      </c>
      <c r="W65" s="23" t="s">
        <v>189</v>
      </c>
      <c r="X65" s="2">
        <v>2</v>
      </c>
    </row>
    <row r="66" s="2" customFormat="1" ht="16.5" spans="1:24">
      <c r="A66" s="12">
        <v>64</v>
      </c>
      <c r="B66" s="13" t="s">
        <v>190</v>
      </c>
      <c r="C66" s="14" t="s">
        <v>191</v>
      </c>
      <c r="D66" s="14" t="s">
        <v>26</v>
      </c>
      <c r="E66" s="13" t="s">
        <v>186</v>
      </c>
      <c r="F66" s="14" t="s">
        <v>187</v>
      </c>
      <c r="G66" s="12">
        <v>72.5</v>
      </c>
      <c r="H66" s="12"/>
      <c r="I66" s="12">
        <v>72.5</v>
      </c>
      <c r="J66" s="12">
        <v>1</v>
      </c>
      <c r="K66" s="12"/>
      <c r="L66" s="12"/>
      <c r="M66" s="12"/>
      <c r="N66" s="12"/>
      <c r="O66" s="12"/>
      <c r="P66" s="12">
        <v>1</v>
      </c>
      <c r="Q66" s="12">
        <v>73.5</v>
      </c>
      <c r="R66" s="12">
        <f t="shared" si="0"/>
        <v>44.1</v>
      </c>
      <c r="S66" s="12">
        <v>28</v>
      </c>
      <c r="T66" s="22">
        <v>88.58</v>
      </c>
      <c r="U66" s="12">
        <f t="shared" si="1"/>
        <v>35.432</v>
      </c>
      <c r="V66" s="12">
        <f t="shared" si="2"/>
        <v>79.532</v>
      </c>
      <c r="W66" s="23" t="s">
        <v>191</v>
      </c>
      <c r="X66" s="2">
        <v>3</v>
      </c>
    </row>
    <row r="67" s="2" customFormat="1" ht="16.5" spans="1:24">
      <c r="A67" s="12">
        <v>65</v>
      </c>
      <c r="B67" s="13" t="s">
        <v>192</v>
      </c>
      <c r="C67" s="14" t="s">
        <v>193</v>
      </c>
      <c r="D67" s="14" t="s">
        <v>26</v>
      </c>
      <c r="E67" s="13" t="s">
        <v>186</v>
      </c>
      <c r="F67" s="14" t="s">
        <v>187</v>
      </c>
      <c r="G67" s="12">
        <v>73.5</v>
      </c>
      <c r="H67" s="12"/>
      <c r="I67" s="12">
        <v>73.5</v>
      </c>
      <c r="J67" s="12">
        <v>1</v>
      </c>
      <c r="K67" s="12"/>
      <c r="L67" s="12"/>
      <c r="M67" s="12"/>
      <c r="N67" s="12"/>
      <c r="O67" s="12"/>
      <c r="P67" s="12">
        <v>1</v>
      </c>
      <c r="Q67" s="12">
        <v>74.5</v>
      </c>
      <c r="R67" s="12">
        <f t="shared" ref="R67:R113" si="3">Q67*0.6</f>
        <v>44.7</v>
      </c>
      <c r="S67" s="12">
        <v>30</v>
      </c>
      <c r="T67" s="22">
        <v>82.98</v>
      </c>
      <c r="U67" s="12">
        <f t="shared" ref="U67:U113" si="4">T67*0.4</f>
        <v>33.192</v>
      </c>
      <c r="V67" s="12">
        <f t="shared" ref="V67:V113" si="5">R67+U67</f>
        <v>77.892</v>
      </c>
      <c r="W67" s="23" t="s">
        <v>193</v>
      </c>
      <c r="X67" s="2">
        <v>4</v>
      </c>
    </row>
    <row r="68" s="2" customFormat="1" ht="16.5" spans="1:24">
      <c r="A68" s="12">
        <v>66</v>
      </c>
      <c r="B68" s="13" t="s">
        <v>194</v>
      </c>
      <c r="C68" s="14" t="s">
        <v>195</v>
      </c>
      <c r="D68" s="14" t="s">
        <v>26</v>
      </c>
      <c r="E68" s="13" t="s">
        <v>186</v>
      </c>
      <c r="F68" s="14" t="s">
        <v>187</v>
      </c>
      <c r="G68" s="12">
        <v>71</v>
      </c>
      <c r="H68" s="12"/>
      <c r="I68" s="12">
        <v>71</v>
      </c>
      <c r="J68" s="12">
        <v>1</v>
      </c>
      <c r="K68" s="12"/>
      <c r="L68" s="12"/>
      <c r="M68" s="12"/>
      <c r="N68" s="12"/>
      <c r="O68" s="12"/>
      <c r="P68" s="12">
        <v>1</v>
      </c>
      <c r="Q68" s="12">
        <v>72</v>
      </c>
      <c r="R68" s="12">
        <f t="shared" si="3"/>
        <v>43.2</v>
      </c>
      <c r="S68" s="12">
        <v>38</v>
      </c>
      <c r="T68" s="22">
        <v>84.74</v>
      </c>
      <c r="U68" s="12">
        <f t="shared" si="4"/>
        <v>33.896</v>
      </c>
      <c r="V68" s="12">
        <f t="shared" si="5"/>
        <v>77.096</v>
      </c>
      <c r="W68" s="23" t="s">
        <v>195</v>
      </c>
      <c r="X68" s="2">
        <v>5</v>
      </c>
    </row>
    <row r="69" s="2" customFormat="1" ht="16.5" spans="1:24">
      <c r="A69" s="12">
        <v>67</v>
      </c>
      <c r="B69" s="13" t="s">
        <v>196</v>
      </c>
      <c r="C69" s="14" t="s">
        <v>197</v>
      </c>
      <c r="D69" s="14" t="s">
        <v>33</v>
      </c>
      <c r="E69" s="13" t="s">
        <v>186</v>
      </c>
      <c r="F69" s="14" t="s">
        <v>187</v>
      </c>
      <c r="G69" s="12">
        <v>75.5</v>
      </c>
      <c r="H69" s="12"/>
      <c r="I69" s="12">
        <v>75.5</v>
      </c>
      <c r="J69" s="12">
        <v>1</v>
      </c>
      <c r="K69" s="12"/>
      <c r="L69" s="12"/>
      <c r="M69" s="12"/>
      <c r="N69" s="12"/>
      <c r="O69" s="12"/>
      <c r="P69" s="12">
        <v>1</v>
      </c>
      <c r="Q69" s="12">
        <v>76.5</v>
      </c>
      <c r="R69" s="12">
        <f t="shared" si="3"/>
        <v>45.9</v>
      </c>
      <c r="S69" s="12">
        <v>6</v>
      </c>
      <c r="T69" s="22">
        <v>77.02</v>
      </c>
      <c r="U69" s="12">
        <f t="shared" si="4"/>
        <v>30.808</v>
      </c>
      <c r="V69" s="12">
        <f t="shared" si="5"/>
        <v>76.708</v>
      </c>
      <c r="W69" s="23" t="s">
        <v>197</v>
      </c>
      <c r="X69" s="2">
        <v>6</v>
      </c>
    </row>
    <row r="70" s="2" customFormat="1" ht="16.5" spans="1:24">
      <c r="A70" s="12">
        <v>68</v>
      </c>
      <c r="B70" s="13" t="s">
        <v>198</v>
      </c>
      <c r="C70" s="14" t="s">
        <v>199</v>
      </c>
      <c r="D70" s="14" t="s">
        <v>26</v>
      </c>
      <c r="E70" s="13" t="s">
        <v>186</v>
      </c>
      <c r="F70" s="14" t="s">
        <v>187</v>
      </c>
      <c r="G70" s="12">
        <v>71.5</v>
      </c>
      <c r="H70" s="12"/>
      <c r="I70" s="12">
        <v>71.5</v>
      </c>
      <c r="J70" s="12"/>
      <c r="K70" s="12"/>
      <c r="L70" s="12"/>
      <c r="M70" s="12"/>
      <c r="N70" s="12"/>
      <c r="O70" s="12"/>
      <c r="P70" s="12">
        <v>0</v>
      </c>
      <c r="Q70" s="12">
        <v>71.5</v>
      </c>
      <c r="R70" s="12">
        <f t="shared" si="3"/>
        <v>42.9</v>
      </c>
      <c r="S70" s="12">
        <v>13</v>
      </c>
      <c r="T70" s="22">
        <v>84</v>
      </c>
      <c r="U70" s="12">
        <f t="shared" si="4"/>
        <v>33.6</v>
      </c>
      <c r="V70" s="12">
        <f t="shared" si="5"/>
        <v>76.5</v>
      </c>
      <c r="W70" s="23" t="s">
        <v>199</v>
      </c>
      <c r="X70" s="2">
        <v>7</v>
      </c>
    </row>
    <row r="71" s="2" customFormat="1" ht="16.5" spans="1:24">
      <c r="A71" s="12">
        <v>69</v>
      </c>
      <c r="B71" s="13" t="s">
        <v>200</v>
      </c>
      <c r="C71" s="14" t="s">
        <v>201</v>
      </c>
      <c r="D71" s="14" t="s">
        <v>26</v>
      </c>
      <c r="E71" s="13" t="s">
        <v>186</v>
      </c>
      <c r="F71" s="14" t="s">
        <v>187</v>
      </c>
      <c r="G71" s="12">
        <v>70.5</v>
      </c>
      <c r="H71" s="12"/>
      <c r="I71" s="12">
        <v>70.5</v>
      </c>
      <c r="J71" s="12"/>
      <c r="K71" s="12"/>
      <c r="L71" s="12"/>
      <c r="M71" s="12"/>
      <c r="N71" s="12"/>
      <c r="O71" s="12"/>
      <c r="P71" s="12">
        <v>0</v>
      </c>
      <c r="Q71" s="12">
        <v>70.5</v>
      </c>
      <c r="R71" s="12">
        <f t="shared" si="3"/>
        <v>42.3</v>
      </c>
      <c r="S71" s="12">
        <v>39</v>
      </c>
      <c r="T71" s="22">
        <v>85.02</v>
      </c>
      <c r="U71" s="12">
        <f t="shared" si="4"/>
        <v>34.008</v>
      </c>
      <c r="V71" s="12">
        <f t="shared" si="5"/>
        <v>76.308</v>
      </c>
      <c r="W71" s="23" t="s">
        <v>201</v>
      </c>
      <c r="X71" s="2">
        <v>8</v>
      </c>
    </row>
    <row r="72" s="2" customFormat="1" ht="16.5" spans="1:24">
      <c r="A72" s="12">
        <v>70</v>
      </c>
      <c r="B72" s="13" t="s">
        <v>202</v>
      </c>
      <c r="C72" s="14" t="s">
        <v>203</v>
      </c>
      <c r="D72" s="14" t="s">
        <v>26</v>
      </c>
      <c r="E72" s="13" t="s">
        <v>186</v>
      </c>
      <c r="F72" s="14" t="s">
        <v>187</v>
      </c>
      <c r="G72" s="12">
        <v>72</v>
      </c>
      <c r="H72" s="12"/>
      <c r="I72" s="12">
        <v>72</v>
      </c>
      <c r="J72" s="12">
        <v>1</v>
      </c>
      <c r="K72" s="12"/>
      <c r="L72" s="12"/>
      <c r="M72" s="12"/>
      <c r="N72" s="12"/>
      <c r="O72" s="12"/>
      <c r="P72" s="12">
        <v>1</v>
      </c>
      <c r="Q72" s="12">
        <v>73</v>
      </c>
      <c r="R72" s="12">
        <f t="shared" si="3"/>
        <v>43.8</v>
      </c>
      <c r="S72" s="12">
        <v>9</v>
      </c>
      <c r="T72" s="22">
        <v>81.26</v>
      </c>
      <c r="U72" s="12">
        <f t="shared" si="4"/>
        <v>32.504</v>
      </c>
      <c r="V72" s="12">
        <f t="shared" si="5"/>
        <v>76.304</v>
      </c>
      <c r="W72" s="23" t="s">
        <v>203</v>
      </c>
      <c r="X72" s="2">
        <v>9</v>
      </c>
    </row>
    <row r="73" s="2" customFormat="1" ht="16.5" spans="1:24">
      <c r="A73" s="12">
        <v>71</v>
      </c>
      <c r="B73" s="13" t="s">
        <v>204</v>
      </c>
      <c r="C73" s="14" t="s">
        <v>205</v>
      </c>
      <c r="D73" s="14" t="s">
        <v>26</v>
      </c>
      <c r="E73" s="13" t="s">
        <v>186</v>
      </c>
      <c r="F73" s="14" t="s">
        <v>187</v>
      </c>
      <c r="G73" s="12">
        <v>70.5</v>
      </c>
      <c r="H73" s="12"/>
      <c r="I73" s="12">
        <v>70.5</v>
      </c>
      <c r="J73" s="12">
        <v>1</v>
      </c>
      <c r="K73" s="12"/>
      <c r="L73" s="12"/>
      <c r="M73" s="12"/>
      <c r="N73" s="12"/>
      <c r="O73" s="12"/>
      <c r="P73" s="12">
        <v>1</v>
      </c>
      <c r="Q73" s="12">
        <v>71.5</v>
      </c>
      <c r="R73" s="12">
        <f t="shared" si="3"/>
        <v>42.9</v>
      </c>
      <c r="S73" s="12">
        <v>26</v>
      </c>
      <c r="T73" s="22">
        <v>83.08</v>
      </c>
      <c r="U73" s="12">
        <f t="shared" si="4"/>
        <v>33.232</v>
      </c>
      <c r="V73" s="12">
        <f t="shared" si="5"/>
        <v>76.132</v>
      </c>
      <c r="W73" s="23" t="s">
        <v>205</v>
      </c>
      <c r="X73" s="2">
        <v>10</v>
      </c>
    </row>
    <row r="74" s="2" customFormat="1" ht="16.5" spans="1:24">
      <c r="A74" s="12">
        <v>72</v>
      </c>
      <c r="B74" s="13" t="s">
        <v>206</v>
      </c>
      <c r="C74" s="14" t="s">
        <v>207</v>
      </c>
      <c r="D74" s="14" t="s">
        <v>26</v>
      </c>
      <c r="E74" s="13" t="s">
        <v>186</v>
      </c>
      <c r="F74" s="14" t="s">
        <v>187</v>
      </c>
      <c r="G74" s="12">
        <v>70.5</v>
      </c>
      <c r="H74" s="12"/>
      <c r="I74" s="12">
        <v>70.5</v>
      </c>
      <c r="J74" s="12">
        <v>1</v>
      </c>
      <c r="K74" s="12"/>
      <c r="L74" s="12"/>
      <c r="M74" s="12"/>
      <c r="N74" s="12"/>
      <c r="O74" s="12"/>
      <c r="P74" s="12">
        <v>1</v>
      </c>
      <c r="Q74" s="12">
        <v>71.5</v>
      </c>
      <c r="R74" s="12">
        <f t="shared" si="3"/>
        <v>42.9</v>
      </c>
      <c r="S74" s="12">
        <v>33</v>
      </c>
      <c r="T74" s="22">
        <v>83.02</v>
      </c>
      <c r="U74" s="12">
        <f t="shared" si="4"/>
        <v>33.208</v>
      </c>
      <c r="V74" s="12">
        <f t="shared" si="5"/>
        <v>76.108</v>
      </c>
      <c r="W74" s="23" t="s">
        <v>207</v>
      </c>
      <c r="X74" s="2">
        <v>11</v>
      </c>
    </row>
    <row r="75" s="2" customFormat="1" ht="16.5" spans="1:24">
      <c r="A75" s="12">
        <v>73</v>
      </c>
      <c r="B75" s="13" t="s">
        <v>208</v>
      </c>
      <c r="C75" s="14" t="s">
        <v>209</v>
      </c>
      <c r="D75" s="14" t="s">
        <v>26</v>
      </c>
      <c r="E75" s="13" t="s">
        <v>186</v>
      </c>
      <c r="F75" s="14" t="s">
        <v>187</v>
      </c>
      <c r="G75" s="12">
        <v>72</v>
      </c>
      <c r="H75" s="12"/>
      <c r="I75" s="12">
        <v>72</v>
      </c>
      <c r="J75" s="12">
        <v>1</v>
      </c>
      <c r="K75" s="12"/>
      <c r="L75" s="12"/>
      <c r="M75" s="12"/>
      <c r="N75" s="12"/>
      <c r="O75" s="12"/>
      <c r="P75" s="12">
        <v>1</v>
      </c>
      <c r="Q75" s="12">
        <v>73</v>
      </c>
      <c r="R75" s="12">
        <f t="shared" si="3"/>
        <v>43.8</v>
      </c>
      <c r="S75" s="12">
        <v>22</v>
      </c>
      <c r="T75" s="22">
        <v>80.66</v>
      </c>
      <c r="U75" s="12">
        <f t="shared" si="4"/>
        <v>32.264</v>
      </c>
      <c r="V75" s="12">
        <f t="shared" si="5"/>
        <v>76.064</v>
      </c>
      <c r="W75" s="23" t="s">
        <v>209</v>
      </c>
      <c r="X75" s="2">
        <v>12</v>
      </c>
    </row>
    <row r="76" s="2" customFormat="1" ht="16.5" spans="1:24">
      <c r="A76" s="12">
        <v>74</v>
      </c>
      <c r="B76" s="13" t="s">
        <v>210</v>
      </c>
      <c r="C76" s="14" t="s">
        <v>211</v>
      </c>
      <c r="D76" s="14" t="s">
        <v>26</v>
      </c>
      <c r="E76" s="13" t="s">
        <v>186</v>
      </c>
      <c r="F76" s="14" t="s">
        <v>187</v>
      </c>
      <c r="G76" s="12">
        <v>68</v>
      </c>
      <c r="H76" s="12"/>
      <c r="I76" s="12">
        <v>68</v>
      </c>
      <c r="J76" s="12">
        <v>1</v>
      </c>
      <c r="K76" s="12"/>
      <c r="L76" s="12"/>
      <c r="M76" s="12"/>
      <c r="N76" s="12"/>
      <c r="O76" s="12"/>
      <c r="P76" s="12">
        <v>1</v>
      </c>
      <c r="Q76" s="12">
        <v>69</v>
      </c>
      <c r="R76" s="12">
        <f t="shared" si="3"/>
        <v>41.4</v>
      </c>
      <c r="S76" s="12">
        <v>27</v>
      </c>
      <c r="T76" s="22">
        <v>86.62</v>
      </c>
      <c r="U76" s="12">
        <f t="shared" si="4"/>
        <v>34.648</v>
      </c>
      <c r="V76" s="12">
        <f t="shared" si="5"/>
        <v>76.048</v>
      </c>
      <c r="W76" s="23" t="s">
        <v>211</v>
      </c>
      <c r="X76" s="2">
        <v>13</v>
      </c>
    </row>
    <row r="77" s="2" customFormat="1" ht="16.5" spans="1:24">
      <c r="A77" s="12">
        <v>75</v>
      </c>
      <c r="B77" s="13" t="s">
        <v>212</v>
      </c>
      <c r="C77" s="14" t="s">
        <v>213</v>
      </c>
      <c r="D77" s="14" t="s">
        <v>26</v>
      </c>
      <c r="E77" s="13" t="s">
        <v>186</v>
      </c>
      <c r="F77" s="14" t="s">
        <v>187</v>
      </c>
      <c r="G77" s="12">
        <v>69</v>
      </c>
      <c r="H77" s="12"/>
      <c r="I77" s="12">
        <v>69</v>
      </c>
      <c r="J77" s="12"/>
      <c r="K77" s="12"/>
      <c r="L77" s="12"/>
      <c r="M77" s="12"/>
      <c r="N77" s="12"/>
      <c r="O77" s="12"/>
      <c r="P77" s="12">
        <v>0</v>
      </c>
      <c r="Q77" s="12">
        <v>69</v>
      </c>
      <c r="R77" s="12">
        <f t="shared" si="3"/>
        <v>41.4</v>
      </c>
      <c r="S77" s="12">
        <v>24</v>
      </c>
      <c r="T77" s="22">
        <v>86.6</v>
      </c>
      <c r="U77" s="12">
        <f t="shared" si="4"/>
        <v>34.64</v>
      </c>
      <c r="V77" s="12">
        <f t="shared" si="5"/>
        <v>76.04</v>
      </c>
      <c r="W77" s="23" t="s">
        <v>213</v>
      </c>
      <c r="X77" s="2">
        <v>14</v>
      </c>
    </row>
    <row r="78" s="2" customFormat="1" ht="16.5" spans="1:24">
      <c r="A78" s="12">
        <v>76</v>
      </c>
      <c r="B78" s="13" t="s">
        <v>214</v>
      </c>
      <c r="C78" s="14" t="s">
        <v>215</v>
      </c>
      <c r="D78" s="14" t="s">
        <v>26</v>
      </c>
      <c r="E78" s="13" t="s">
        <v>186</v>
      </c>
      <c r="F78" s="14" t="s">
        <v>187</v>
      </c>
      <c r="G78" s="12">
        <v>73</v>
      </c>
      <c r="H78" s="12"/>
      <c r="I78" s="12">
        <v>73</v>
      </c>
      <c r="J78" s="12"/>
      <c r="K78" s="12"/>
      <c r="L78" s="12"/>
      <c r="M78" s="12"/>
      <c r="N78" s="12"/>
      <c r="O78" s="12"/>
      <c r="P78" s="12">
        <v>0</v>
      </c>
      <c r="Q78" s="12">
        <v>73</v>
      </c>
      <c r="R78" s="12">
        <f t="shared" si="3"/>
        <v>43.8</v>
      </c>
      <c r="S78" s="12">
        <v>15</v>
      </c>
      <c r="T78" s="22">
        <v>80.24</v>
      </c>
      <c r="U78" s="12">
        <f t="shared" si="4"/>
        <v>32.096</v>
      </c>
      <c r="V78" s="12">
        <f t="shared" si="5"/>
        <v>75.896</v>
      </c>
      <c r="W78" s="23" t="s">
        <v>215</v>
      </c>
      <c r="X78" s="2">
        <v>15</v>
      </c>
    </row>
    <row r="79" s="2" customFormat="1" ht="16.5" spans="1:24">
      <c r="A79" s="12">
        <v>77</v>
      </c>
      <c r="B79" s="13" t="s">
        <v>216</v>
      </c>
      <c r="C79" s="14" t="s">
        <v>217</v>
      </c>
      <c r="D79" s="14" t="s">
        <v>26</v>
      </c>
      <c r="E79" s="13" t="s">
        <v>186</v>
      </c>
      <c r="F79" s="14" t="s">
        <v>187</v>
      </c>
      <c r="G79" s="12">
        <v>68.5</v>
      </c>
      <c r="H79" s="12"/>
      <c r="I79" s="12">
        <v>68.5</v>
      </c>
      <c r="J79" s="12">
        <v>1</v>
      </c>
      <c r="K79" s="12"/>
      <c r="L79" s="12"/>
      <c r="M79" s="12"/>
      <c r="N79" s="12"/>
      <c r="O79" s="12"/>
      <c r="P79" s="12">
        <v>1</v>
      </c>
      <c r="Q79" s="12">
        <v>69.5</v>
      </c>
      <c r="R79" s="12">
        <f t="shared" si="3"/>
        <v>41.7</v>
      </c>
      <c r="S79" s="12">
        <v>11</v>
      </c>
      <c r="T79" s="22">
        <v>85.34</v>
      </c>
      <c r="U79" s="12">
        <f t="shared" si="4"/>
        <v>34.136</v>
      </c>
      <c r="V79" s="12">
        <f t="shared" si="5"/>
        <v>75.836</v>
      </c>
      <c r="W79" s="23" t="s">
        <v>217</v>
      </c>
      <c r="X79" s="2">
        <v>16</v>
      </c>
    </row>
    <row r="80" s="2" customFormat="1" ht="16.5" spans="1:24">
      <c r="A80" s="12">
        <v>78</v>
      </c>
      <c r="B80" s="13" t="s">
        <v>218</v>
      </c>
      <c r="C80" s="14" t="s">
        <v>219</v>
      </c>
      <c r="D80" s="14" t="s">
        <v>26</v>
      </c>
      <c r="E80" s="13" t="s">
        <v>186</v>
      </c>
      <c r="F80" s="14" t="s">
        <v>187</v>
      </c>
      <c r="G80" s="12">
        <v>69.5</v>
      </c>
      <c r="H80" s="12"/>
      <c r="I80" s="12">
        <v>69.5</v>
      </c>
      <c r="J80" s="12"/>
      <c r="K80" s="12"/>
      <c r="L80" s="12"/>
      <c r="M80" s="12"/>
      <c r="N80" s="12"/>
      <c r="O80" s="12"/>
      <c r="P80" s="12">
        <v>0</v>
      </c>
      <c r="Q80" s="12">
        <v>69.5</v>
      </c>
      <c r="R80" s="12">
        <f t="shared" si="3"/>
        <v>41.7</v>
      </c>
      <c r="S80" s="12">
        <v>34</v>
      </c>
      <c r="T80" s="22">
        <v>85</v>
      </c>
      <c r="U80" s="12">
        <f t="shared" si="4"/>
        <v>34</v>
      </c>
      <c r="V80" s="12">
        <f t="shared" si="5"/>
        <v>75.7</v>
      </c>
      <c r="W80" s="23" t="s">
        <v>219</v>
      </c>
      <c r="X80" s="2">
        <v>17</v>
      </c>
    </row>
    <row r="81" s="2" customFormat="1" ht="16.5" spans="1:24">
      <c r="A81" s="12">
        <v>79</v>
      </c>
      <c r="B81" s="13" t="s">
        <v>220</v>
      </c>
      <c r="C81" s="14" t="s">
        <v>221</v>
      </c>
      <c r="D81" s="14" t="s">
        <v>26</v>
      </c>
      <c r="E81" s="13" t="s">
        <v>186</v>
      </c>
      <c r="F81" s="14" t="s">
        <v>187</v>
      </c>
      <c r="G81" s="12">
        <v>69</v>
      </c>
      <c r="H81" s="12"/>
      <c r="I81" s="12">
        <v>69</v>
      </c>
      <c r="J81" s="12">
        <v>1</v>
      </c>
      <c r="K81" s="12"/>
      <c r="L81" s="12"/>
      <c r="M81" s="12"/>
      <c r="N81" s="12"/>
      <c r="O81" s="12"/>
      <c r="P81" s="12">
        <v>1</v>
      </c>
      <c r="Q81" s="12">
        <v>70</v>
      </c>
      <c r="R81" s="12">
        <f t="shared" si="3"/>
        <v>42</v>
      </c>
      <c r="S81" s="12">
        <v>21</v>
      </c>
      <c r="T81" s="22">
        <v>84.04</v>
      </c>
      <c r="U81" s="12">
        <f t="shared" si="4"/>
        <v>33.616</v>
      </c>
      <c r="V81" s="12">
        <f t="shared" si="5"/>
        <v>75.616</v>
      </c>
      <c r="W81" s="23" t="s">
        <v>221</v>
      </c>
      <c r="X81" s="2">
        <v>18</v>
      </c>
    </row>
    <row r="82" s="2" customFormat="1" ht="16.5" spans="1:24">
      <c r="A82" s="12">
        <v>80</v>
      </c>
      <c r="B82" s="13" t="s">
        <v>222</v>
      </c>
      <c r="C82" s="14" t="s">
        <v>223</v>
      </c>
      <c r="D82" s="14" t="s">
        <v>33</v>
      </c>
      <c r="E82" s="13" t="s">
        <v>186</v>
      </c>
      <c r="F82" s="14" t="s">
        <v>187</v>
      </c>
      <c r="G82" s="12">
        <v>72.5</v>
      </c>
      <c r="H82" s="12"/>
      <c r="I82" s="12">
        <v>72.5</v>
      </c>
      <c r="J82" s="12"/>
      <c r="K82" s="12"/>
      <c r="L82" s="12"/>
      <c r="M82" s="12"/>
      <c r="N82" s="12"/>
      <c r="O82" s="12"/>
      <c r="P82" s="12">
        <v>0</v>
      </c>
      <c r="Q82" s="12">
        <v>72.5</v>
      </c>
      <c r="R82" s="12">
        <f t="shared" si="3"/>
        <v>43.5</v>
      </c>
      <c r="S82" s="12">
        <v>29</v>
      </c>
      <c r="T82" s="22">
        <v>80.2</v>
      </c>
      <c r="U82" s="12">
        <f t="shared" si="4"/>
        <v>32.08</v>
      </c>
      <c r="V82" s="12">
        <f t="shared" si="5"/>
        <v>75.58</v>
      </c>
      <c r="W82" s="23" t="s">
        <v>223</v>
      </c>
      <c r="X82" s="2">
        <v>19</v>
      </c>
    </row>
    <row r="83" s="2" customFormat="1" ht="16.5" spans="1:24">
      <c r="A83" s="12">
        <v>81</v>
      </c>
      <c r="B83" s="13" t="s">
        <v>224</v>
      </c>
      <c r="C83" s="14" t="s">
        <v>225</v>
      </c>
      <c r="D83" s="14" t="s">
        <v>26</v>
      </c>
      <c r="E83" s="13" t="s">
        <v>186</v>
      </c>
      <c r="F83" s="14" t="s">
        <v>187</v>
      </c>
      <c r="G83" s="12">
        <v>69.5</v>
      </c>
      <c r="H83" s="12"/>
      <c r="I83" s="12">
        <v>69.5</v>
      </c>
      <c r="J83" s="12"/>
      <c r="K83" s="12"/>
      <c r="L83" s="12"/>
      <c r="M83" s="12"/>
      <c r="N83" s="12"/>
      <c r="O83" s="12"/>
      <c r="P83" s="12">
        <v>0</v>
      </c>
      <c r="Q83" s="12">
        <v>69.5</v>
      </c>
      <c r="R83" s="12">
        <f t="shared" si="3"/>
        <v>41.7</v>
      </c>
      <c r="S83" s="12">
        <v>35</v>
      </c>
      <c r="T83" s="22">
        <v>84.24</v>
      </c>
      <c r="U83" s="12">
        <f t="shared" si="4"/>
        <v>33.696</v>
      </c>
      <c r="V83" s="12">
        <f t="shared" si="5"/>
        <v>75.396</v>
      </c>
      <c r="W83" s="23" t="s">
        <v>225</v>
      </c>
      <c r="X83" s="2">
        <v>20</v>
      </c>
    </row>
    <row r="84" s="2" customFormat="1" ht="16.5" spans="1:24">
      <c r="A84" s="12">
        <v>82</v>
      </c>
      <c r="B84" s="13" t="s">
        <v>226</v>
      </c>
      <c r="C84" s="14" t="s">
        <v>227</v>
      </c>
      <c r="D84" s="14" t="s">
        <v>26</v>
      </c>
      <c r="E84" s="13" t="s">
        <v>228</v>
      </c>
      <c r="F84" s="14" t="s">
        <v>229</v>
      </c>
      <c r="G84" s="12">
        <v>78.5</v>
      </c>
      <c r="H84" s="12"/>
      <c r="I84" s="12">
        <v>78.5</v>
      </c>
      <c r="J84" s="12"/>
      <c r="K84" s="12"/>
      <c r="L84" s="12"/>
      <c r="M84" s="12"/>
      <c r="N84" s="12"/>
      <c r="O84" s="12"/>
      <c r="P84" s="12">
        <v>0</v>
      </c>
      <c r="Q84" s="12">
        <v>78.5</v>
      </c>
      <c r="R84" s="12">
        <f t="shared" si="3"/>
        <v>47.1</v>
      </c>
      <c r="S84" s="12">
        <v>30</v>
      </c>
      <c r="T84" s="22">
        <v>89.32</v>
      </c>
      <c r="U84" s="12">
        <f t="shared" si="4"/>
        <v>35.728</v>
      </c>
      <c r="V84" s="12">
        <f t="shared" si="5"/>
        <v>82.828</v>
      </c>
      <c r="W84" s="23" t="s">
        <v>227</v>
      </c>
      <c r="X84" s="2">
        <v>1</v>
      </c>
    </row>
    <row r="85" s="2" customFormat="1" ht="16.5" spans="1:24">
      <c r="A85" s="12">
        <v>83</v>
      </c>
      <c r="B85" s="13" t="s">
        <v>230</v>
      </c>
      <c r="C85" s="14" t="s">
        <v>231</v>
      </c>
      <c r="D85" s="14" t="s">
        <v>26</v>
      </c>
      <c r="E85" s="13" t="s">
        <v>228</v>
      </c>
      <c r="F85" s="14" t="s">
        <v>229</v>
      </c>
      <c r="G85" s="12">
        <v>76</v>
      </c>
      <c r="H85" s="12"/>
      <c r="I85" s="12">
        <v>76</v>
      </c>
      <c r="J85" s="12"/>
      <c r="K85" s="12"/>
      <c r="L85" s="12"/>
      <c r="M85" s="12"/>
      <c r="N85" s="12"/>
      <c r="O85" s="12"/>
      <c r="P85" s="12">
        <v>0</v>
      </c>
      <c r="Q85" s="12">
        <v>76</v>
      </c>
      <c r="R85" s="12">
        <f t="shared" si="3"/>
        <v>45.6</v>
      </c>
      <c r="S85" s="12">
        <v>16</v>
      </c>
      <c r="T85" s="22">
        <v>89.9</v>
      </c>
      <c r="U85" s="12">
        <f t="shared" si="4"/>
        <v>35.96</v>
      </c>
      <c r="V85" s="12">
        <f t="shared" si="5"/>
        <v>81.56</v>
      </c>
      <c r="W85" s="23" t="s">
        <v>231</v>
      </c>
      <c r="X85" s="2">
        <v>2</v>
      </c>
    </row>
    <row r="86" s="2" customFormat="1" ht="16.5" spans="1:24">
      <c r="A86" s="12">
        <v>84</v>
      </c>
      <c r="B86" s="13" t="s">
        <v>232</v>
      </c>
      <c r="C86" s="14" t="s">
        <v>233</v>
      </c>
      <c r="D86" s="14" t="s">
        <v>33</v>
      </c>
      <c r="E86" s="13" t="s">
        <v>228</v>
      </c>
      <c r="F86" s="14" t="s">
        <v>229</v>
      </c>
      <c r="G86" s="12">
        <v>73</v>
      </c>
      <c r="H86" s="12"/>
      <c r="I86" s="12">
        <v>73</v>
      </c>
      <c r="J86" s="12"/>
      <c r="K86" s="12"/>
      <c r="L86" s="12"/>
      <c r="M86" s="12"/>
      <c r="N86" s="12"/>
      <c r="O86" s="12"/>
      <c r="P86" s="12">
        <v>0</v>
      </c>
      <c r="Q86" s="12">
        <v>73</v>
      </c>
      <c r="R86" s="12">
        <f t="shared" si="3"/>
        <v>43.8</v>
      </c>
      <c r="S86" s="12">
        <v>19</v>
      </c>
      <c r="T86" s="22">
        <v>90.5</v>
      </c>
      <c r="U86" s="12">
        <f t="shared" si="4"/>
        <v>36.2</v>
      </c>
      <c r="V86" s="12">
        <f t="shared" si="5"/>
        <v>80</v>
      </c>
      <c r="W86" s="23" t="s">
        <v>233</v>
      </c>
      <c r="X86" s="2">
        <v>3</v>
      </c>
    </row>
    <row r="87" s="2" customFormat="1" ht="16.5" spans="1:24">
      <c r="A87" s="12">
        <v>85</v>
      </c>
      <c r="B87" s="13" t="s">
        <v>234</v>
      </c>
      <c r="C87" s="14" t="s">
        <v>235</v>
      </c>
      <c r="D87" s="14" t="s">
        <v>26</v>
      </c>
      <c r="E87" s="13" t="s">
        <v>228</v>
      </c>
      <c r="F87" s="14" t="s">
        <v>229</v>
      </c>
      <c r="G87" s="12">
        <v>75.5</v>
      </c>
      <c r="H87" s="12"/>
      <c r="I87" s="12">
        <v>75.5</v>
      </c>
      <c r="J87" s="12">
        <v>1</v>
      </c>
      <c r="K87" s="12"/>
      <c r="L87" s="12"/>
      <c r="M87" s="12"/>
      <c r="N87" s="12"/>
      <c r="O87" s="12"/>
      <c r="P87" s="12">
        <v>1</v>
      </c>
      <c r="Q87" s="12">
        <v>76.5</v>
      </c>
      <c r="R87" s="12">
        <f t="shared" si="3"/>
        <v>45.9</v>
      </c>
      <c r="S87" s="12">
        <v>25</v>
      </c>
      <c r="T87" s="22">
        <v>85</v>
      </c>
      <c r="U87" s="12">
        <f t="shared" si="4"/>
        <v>34</v>
      </c>
      <c r="V87" s="12">
        <f t="shared" si="5"/>
        <v>79.9</v>
      </c>
      <c r="W87" s="23" t="s">
        <v>235</v>
      </c>
      <c r="X87" s="2">
        <v>4</v>
      </c>
    </row>
    <row r="88" s="2" customFormat="1" ht="16.5" spans="1:24">
      <c r="A88" s="12">
        <v>86</v>
      </c>
      <c r="B88" s="13" t="s">
        <v>236</v>
      </c>
      <c r="C88" s="14" t="s">
        <v>237</v>
      </c>
      <c r="D88" s="14" t="s">
        <v>26</v>
      </c>
      <c r="E88" s="13" t="s">
        <v>228</v>
      </c>
      <c r="F88" s="14" t="s">
        <v>229</v>
      </c>
      <c r="G88" s="12">
        <v>74</v>
      </c>
      <c r="H88" s="12"/>
      <c r="I88" s="12">
        <v>74</v>
      </c>
      <c r="J88" s="12">
        <v>1</v>
      </c>
      <c r="K88" s="12"/>
      <c r="L88" s="12"/>
      <c r="M88" s="12"/>
      <c r="N88" s="12"/>
      <c r="O88" s="12"/>
      <c r="P88" s="12">
        <v>1</v>
      </c>
      <c r="Q88" s="12">
        <v>75</v>
      </c>
      <c r="R88" s="12">
        <f t="shared" si="3"/>
        <v>45</v>
      </c>
      <c r="S88" s="12">
        <v>2</v>
      </c>
      <c r="T88" s="22">
        <v>83.92</v>
      </c>
      <c r="U88" s="12">
        <f t="shared" si="4"/>
        <v>33.568</v>
      </c>
      <c r="V88" s="12">
        <f t="shared" si="5"/>
        <v>78.568</v>
      </c>
      <c r="W88" s="23" t="s">
        <v>237</v>
      </c>
      <c r="X88" s="2">
        <v>5</v>
      </c>
    </row>
    <row r="89" s="2" customFormat="1" ht="16.5" spans="1:24">
      <c r="A89" s="12">
        <v>87</v>
      </c>
      <c r="B89" s="13" t="s">
        <v>238</v>
      </c>
      <c r="C89" s="14" t="s">
        <v>239</v>
      </c>
      <c r="D89" s="14" t="s">
        <v>26</v>
      </c>
      <c r="E89" s="13" t="s">
        <v>228</v>
      </c>
      <c r="F89" s="14" t="s">
        <v>229</v>
      </c>
      <c r="G89" s="12">
        <v>68.5</v>
      </c>
      <c r="H89" s="12"/>
      <c r="I89" s="12">
        <v>68.5</v>
      </c>
      <c r="J89" s="12">
        <v>1</v>
      </c>
      <c r="K89" s="12"/>
      <c r="L89" s="12"/>
      <c r="M89" s="12"/>
      <c r="N89" s="12"/>
      <c r="O89" s="12"/>
      <c r="P89" s="12">
        <v>1</v>
      </c>
      <c r="Q89" s="12">
        <v>69.5</v>
      </c>
      <c r="R89" s="12">
        <f t="shared" si="3"/>
        <v>41.7</v>
      </c>
      <c r="S89" s="12">
        <v>4</v>
      </c>
      <c r="T89" s="22">
        <v>92</v>
      </c>
      <c r="U89" s="12">
        <f t="shared" si="4"/>
        <v>36.8</v>
      </c>
      <c r="V89" s="12">
        <f t="shared" si="5"/>
        <v>78.5</v>
      </c>
      <c r="W89" s="23" t="s">
        <v>239</v>
      </c>
      <c r="X89" s="2">
        <v>6</v>
      </c>
    </row>
    <row r="90" s="2" customFormat="1" ht="16.5" spans="1:24">
      <c r="A90" s="12">
        <v>88</v>
      </c>
      <c r="B90" s="13" t="s">
        <v>240</v>
      </c>
      <c r="C90" s="14" t="s">
        <v>241</v>
      </c>
      <c r="D90" s="14" t="s">
        <v>26</v>
      </c>
      <c r="E90" s="13" t="s">
        <v>228</v>
      </c>
      <c r="F90" s="14" t="s">
        <v>229</v>
      </c>
      <c r="G90" s="12">
        <v>71.5</v>
      </c>
      <c r="H90" s="12"/>
      <c r="I90" s="12">
        <v>71.5</v>
      </c>
      <c r="J90" s="12">
        <v>1</v>
      </c>
      <c r="K90" s="12"/>
      <c r="L90" s="12"/>
      <c r="M90" s="12"/>
      <c r="N90" s="12"/>
      <c r="O90" s="12"/>
      <c r="P90" s="12">
        <v>1</v>
      </c>
      <c r="Q90" s="12">
        <v>72.5</v>
      </c>
      <c r="R90" s="12">
        <f t="shared" si="3"/>
        <v>43.5</v>
      </c>
      <c r="S90" s="12">
        <v>26</v>
      </c>
      <c r="T90" s="22">
        <v>85.64</v>
      </c>
      <c r="U90" s="12">
        <f t="shared" si="4"/>
        <v>34.256</v>
      </c>
      <c r="V90" s="12">
        <f t="shared" si="5"/>
        <v>77.756</v>
      </c>
      <c r="W90" s="23" t="s">
        <v>241</v>
      </c>
      <c r="X90" s="2">
        <v>7</v>
      </c>
    </row>
    <row r="91" s="2" customFormat="1" ht="16.5" spans="1:24">
      <c r="A91" s="12">
        <v>89</v>
      </c>
      <c r="B91" s="13" t="s">
        <v>242</v>
      </c>
      <c r="C91" s="14" t="s">
        <v>243</v>
      </c>
      <c r="D91" s="14" t="s">
        <v>26</v>
      </c>
      <c r="E91" s="13" t="s">
        <v>228</v>
      </c>
      <c r="F91" s="14" t="s">
        <v>229</v>
      </c>
      <c r="G91" s="12">
        <v>70.5</v>
      </c>
      <c r="H91" s="12"/>
      <c r="I91" s="12">
        <v>70.5</v>
      </c>
      <c r="J91" s="12"/>
      <c r="K91" s="12"/>
      <c r="L91" s="12"/>
      <c r="M91" s="12"/>
      <c r="N91" s="12"/>
      <c r="O91" s="12"/>
      <c r="P91" s="12">
        <v>0</v>
      </c>
      <c r="Q91" s="12">
        <v>70.5</v>
      </c>
      <c r="R91" s="12">
        <f t="shared" si="3"/>
        <v>42.3</v>
      </c>
      <c r="S91" s="12">
        <v>42</v>
      </c>
      <c r="T91" s="22">
        <v>87.4</v>
      </c>
      <c r="U91" s="12">
        <f t="shared" si="4"/>
        <v>34.96</v>
      </c>
      <c r="V91" s="12">
        <f t="shared" si="5"/>
        <v>77.26</v>
      </c>
      <c r="W91" s="23" t="s">
        <v>243</v>
      </c>
      <c r="X91" s="2">
        <v>8</v>
      </c>
    </row>
    <row r="92" s="2" customFormat="1" ht="16.5" spans="1:24">
      <c r="A92" s="12">
        <v>90</v>
      </c>
      <c r="B92" s="13" t="s">
        <v>244</v>
      </c>
      <c r="C92" s="14" t="s">
        <v>245</v>
      </c>
      <c r="D92" s="14" t="s">
        <v>26</v>
      </c>
      <c r="E92" s="13" t="s">
        <v>228</v>
      </c>
      <c r="F92" s="14" t="s">
        <v>229</v>
      </c>
      <c r="G92" s="12">
        <v>69</v>
      </c>
      <c r="H92" s="12"/>
      <c r="I92" s="12">
        <v>69</v>
      </c>
      <c r="J92" s="12"/>
      <c r="K92" s="12"/>
      <c r="L92" s="12"/>
      <c r="M92" s="12"/>
      <c r="N92" s="12"/>
      <c r="O92" s="12"/>
      <c r="P92" s="12">
        <v>0</v>
      </c>
      <c r="Q92" s="12">
        <v>69</v>
      </c>
      <c r="R92" s="12">
        <f t="shared" si="3"/>
        <v>41.4</v>
      </c>
      <c r="S92" s="12">
        <v>8</v>
      </c>
      <c r="T92" s="22">
        <v>89.2</v>
      </c>
      <c r="U92" s="12">
        <f t="shared" si="4"/>
        <v>35.68</v>
      </c>
      <c r="V92" s="12">
        <f t="shared" si="5"/>
        <v>77.08</v>
      </c>
      <c r="W92" s="23" t="s">
        <v>245</v>
      </c>
      <c r="X92" s="2">
        <v>9</v>
      </c>
    </row>
    <row r="93" s="2" customFormat="1" ht="16.5" spans="1:24">
      <c r="A93" s="12">
        <v>91</v>
      </c>
      <c r="B93" s="13" t="s">
        <v>246</v>
      </c>
      <c r="C93" s="14" t="s">
        <v>247</v>
      </c>
      <c r="D93" s="14" t="s">
        <v>33</v>
      </c>
      <c r="E93" s="13" t="s">
        <v>228</v>
      </c>
      <c r="F93" s="14" t="s">
        <v>229</v>
      </c>
      <c r="G93" s="12">
        <v>66.5</v>
      </c>
      <c r="H93" s="12"/>
      <c r="I93" s="12">
        <v>66.5</v>
      </c>
      <c r="J93" s="12">
        <v>1</v>
      </c>
      <c r="K93" s="12"/>
      <c r="L93" s="12"/>
      <c r="M93" s="12"/>
      <c r="N93" s="12"/>
      <c r="O93" s="12"/>
      <c r="P93" s="12">
        <v>1</v>
      </c>
      <c r="Q93" s="12">
        <v>67.5</v>
      </c>
      <c r="R93" s="12">
        <f t="shared" si="3"/>
        <v>40.5</v>
      </c>
      <c r="S93" s="12">
        <v>10</v>
      </c>
      <c r="T93" s="22">
        <v>90.86</v>
      </c>
      <c r="U93" s="12">
        <f t="shared" si="4"/>
        <v>36.344</v>
      </c>
      <c r="V93" s="12">
        <f t="shared" si="5"/>
        <v>76.844</v>
      </c>
      <c r="W93" s="23" t="s">
        <v>247</v>
      </c>
      <c r="X93" s="2">
        <v>10</v>
      </c>
    </row>
    <row r="94" s="2" customFormat="1" ht="16.5" spans="1:24">
      <c r="A94" s="12">
        <v>92</v>
      </c>
      <c r="B94" s="13" t="s">
        <v>248</v>
      </c>
      <c r="C94" s="14" t="s">
        <v>249</v>
      </c>
      <c r="D94" s="14" t="s">
        <v>33</v>
      </c>
      <c r="E94" s="13" t="s">
        <v>228</v>
      </c>
      <c r="F94" s="14" t="s">
        <v>229</v>
      </c>
      <c r="G94" s="12">
        <v>68</v>
      </c>
      <c r="H94" s="12"/>
      <c r="I94" s="12">
        <v>68</v>
      </c>
      <c r="J94" s="12">
        <v>1</v>
      </c>
      <c r="K94" s="12"/>
      <c r="L94" s="12"/>
      <c r="M94" s="12"/>
      <c r="N94" s="12"/>
      <c r="O94" s="12"/>
      <c r="P94" s="12">
        <v>1</v>
      </c>
      <c r="Q94" s="12">
        <v>69</v>
      </c>
      <c r="R94" s="12">
        <f t="shared" si="3"/>
        <v>41.4</v>
      </c>
      <c r="S94" s="12">
        <v>20</v>
      </c>
      <c r="T94" s="22">
        <v>88.2</v>
      </c>
      <c r="U94" s="12">
        <f t="shared" si="4"/>
        <v>35.28</v>
      </c>
      <c r="V94" s="12">
        <f t="shared" si="5"/>
        <v>76.68</v>
      </c>
      <c r="W94" s="23" t="s">
        <v>249</v>
      </c>
      <c r="X94" s="2">
        <v>11</v>
      </c>
    </row>
    <row r="95" s="2" customFormat="1" ht="16.5" spans="1:24">
      <c r="A95" s="12">
        <v>93</v>
      </c>
      <c r="B95" s="13" t="s">
        <v>250</v>
      </c>
      <c r="C95" s="14" t="s">
        <v>251</v>
      </c>
      <c r="D95" s="14" t="s">
        <v>26</v>
      </c>
      <c r="E95" s="13" t="s">
        <v>228</v>
      </c>
      <c r="F95" s="14" t="s">
        <v>229</v>
      </c>
      <c r="G95" s="12">
        <v>71.5</v>
      </c>
      <c r="H95" s="12"/>
      <c r="I95" s="12">
        <v>71.5</v>
      </c>
      <c r="J95" s="12"/>
      <c r="K95" s="12"/>
      <c r="L95" s="12"/>
      <c r="M95" s="12"/>
      <c r="N95" s="12"/>
      <c r="O95" s="12"/>
      <c r="P95" s="12">
        <v>0</v>
      </c>
      <c r="Q95" s="12">
        <v>71.5</v>
      </c>
      <c r="R95" s="12">
        <f t="shared" si="3"/>
        <v>42.9</v>
      </c>
      <c r="S95" s="12">
        <v>28</v>
      </c>
      <c r="T95" s="22">
        <v>84.44</v>
      </c>
      <c r="U95" s="12">
        <f t="shared" si="4"/>
        <v>33.776</v>
      </c>
      <c r="V95" s="12">
        <f t="shared" si="5"/>
        <v>76.676</v>
      </c>
      <c r="W95" s="23" t="s">
        <v>251</v>
      </c>
      <c r="X95" s="2">
        <v>12</v>
      </c>
    </row>
    <row r="96" s="2" customFormat="1" ht="16.5" spans="1:24">
      <c r="A96" s="12">
        <v>94</v>
      </c>
      <c r="B96" s="13" t="s">
        <v>252</v>
      </c>
      <c r="C96" s="14" t="s">
        <v>253</v>
      </c>
      <c r="D96" s="14" t="s">
        <v>33</v>
      </c>
      <c r="E96" s="13" t="s">
        <v>228</v>
      </c>
      <c r="F96" s="14" t="s">
        <v>229</v>
      </c>
      <c r="G96" s="12">
        <v>69.5</v>
      </c>
      <c r="H96" s="12"/>
      <c r="I96" s="12">
        <v>69.5</v>
      </c>
      <c r="J96" s="12">
        <v>1</v>
      </c>
      <c r="K96" s="12"/>
      <c r="L96" s="12"/>
      <c r="M96" s="12"/>
      <c r="N96" s="12"/>
      <c r="O96" s="12"/>
      <c r="P96" s="12">
        <v>1</v>
      </c>
      <c r="Q96" s="12">
        <v>70.5</v>
      </c>
      <c r="R96" s="12">
        <f t="shared" si="3"/>
        <v>42.3</v>
      </c>
      <c r="S96" s="12">
        <v>23</v>
      </c>
      <c r="T96" s="22">
        <v>85.8</v>
      </c>
      <c r="U96" s="12">
        <f t="shared" si="4"/>
        <v>34.32</v>
      </c>
      <c r="V96" s="12">
        <f t="shared" si="5"/>
        <v>76.62</v>
      </c>
      <c r="W96" s="23" t="s">
        <v>253</v>
      </c>
      <c r="X96" s="2">
        <v>13</v>
      </c>
    </row>
    <row r="97" s="2" customFormat="1" ht="16.5" spans="1:24">
      <c r="A97" s="12">
        <v>95</v>
      </c>
      <c r="B97" s="13" t="s">
        <v>254</v>
      </c>
      <c r="C97" s="14" t="s">
        <v>255</v>
      </c>
      <c r="D97" s="14" t="s">
        <v>26</v>
      </c>
      <c r="E97" s="13" t="s">
        <v>228</v>
      </c>
      <c r="F97" s="14" t="s">
        <v>229</v>
      </c>
      <c r="G97" s="12">
        <v>66</v>
      </c>
      <c r="H97" s="12"/>
      <c r="I97" s="12">
        <v>66</v>
      </c>
      <c r="J97" s="12">
        <v>1</v>
      </c>
      <c r="K97" s="12"/>
      <c r="L97" s="12"/>
      <c r="M97" s="12"/>
      <c r="N97" s="12"/>
      <c r="O97" s="12"/>
      <c r="P97" s="12">
        <v>1</v>
      </c>
      <c r="Q97" s="12">
        <v>67</v>
      </c>
      <c r="R97" s="12">
        <f t="shared" si="3"/>
        <v>40.2</v>
      </c>
      <c r="S97" s="12">
        <v>3</v>
      </c>
      <c r="T97" s="22">
        <v>90.8</v>
      </c>
      <c r="U97" s="12">
        <f t="shared" si="4"/>
        <v>36.32</v>
      </c>
      <c r="V97" s="12">
        <f t="shared" si="5"/>
        <v>76.52</v>
      </c>
      <c r="W97" s="23" t="s">
        <v>255</v>
      </c>
      <c r="X97" s="2">
        <v>14</v>
      </c>
    </row>
    <row r="98" s="2" customFormat="1" ht="16.5" spans="1:24">
      <c r="A98" s="12">
        <v>96</v>
      </c>
      <c r="B98" s="13" t="s">
        <v>256</v>
      </c>
      <c r="C98" s="14" t="s">
        <v>257</v>
      </c>
      <c r="D98" s="14" t="s">
        <v>33</v>
      </c>
      <c r="E98" s="13" t="s">
        <v>228</v>
      </c>
      <c r="F98" s="14" t="s">
        <v>229</v>
      </c>
      <c r="G98" s="12">
        <v>65</v>
      </c>
      <c r="H98" s="12"/>
      <c r="I98" s="12">
        <v>65</v>
      </c>
      <c r="J98" s="12">
        <v>1</v>
      </c>
      <c r="K98" s="12"/>
      <c r="L98" s="12"/>
      <c r="M98" s="12"/>
      <c r="N98" s="12"/>
      <c r="O98" s="12"/>
      <c r="P98" s="12">
        <v>1</v>
      </c>
      <c r="Q98" s="12">
        <v>66</v>
      </c>
      <c r="R98" s="12">
        <f t="shared" si="3"/>
        <v>39.6</v>
      </c>
      <c r="S98" s="12">
        <v>41</v>
      </c>
      <c r="T98" s="22">
        <v>91.6</v>
      </c>
      <c r="U98" s="12">
        <f t="shared" si="4"/>
        <v>36.64</v>
      </c>
      <c r="V98" s="12">
        <f t="shared" si="5"/>
        <v>76.24</v>
      </c>
      <c r="W98" s="23" t="s">
        <v>257</v>
      </c>
      <c r="X98" s="2">
        <v>15</v>
      </c>
    </row>
    <row r="99" s="2" customFormat="1" ht="16.5" spans="1:24">
      <c r="A99" s="12">
        <v>97</v>
      </c>
      <c r="B99" s="13" t="s">
        <v>258</v>
      </c>
      <c r="C99" s="14" t="s">
        <v>259</v>
      </c>
      <c r="D99" s="14" t="s">
        <v>26</v>
      </c>
      <c r="E99" s="13" t="s">
        <v>228</v>
      </c>
      <c r="F99" s="14" t="s">
        <v>229</v>
      </c>
      <c r="G99" s="12">
        <v>68.5</v>
      </c>
      <c r="H99" s="12"/>
      <c r="I99" s="12">
        <v>68.5</v>
      </c>
      <c r="J99" s="12"/>
      <c r="K99" s="12"/>
      <c r="L99" s="12"/>
      <c r="M99" s="12"/>
      <c r="N99" s="12"/>
      <c r="O99" s="12"/>
      <c r="P99" s="12">
        <v>0</v>
      </c>
      <c r="Q99" s="12">
        <v>68.5</v>
      </c>
      <c r="R99" s="12">
        <f t="shared" si="3"/>
        <v>41.1</v>
      </c>
      <c r="S99" s="12">
        <v>39</v>
      </c>
      <c r="T99" s="22">
        <v>87.6</v>
      </c>
      <c r="U99" s="12">
        <f t="shared" si="4"/>
        <v>35.04</v>
      </c>
      <c r="V99" s="12">
        <f t="shared" si="5"/>
        <v>76.14</v>
      </c>
      <c r="W99" s="23" t="s">
        <v>259</v>
      </c>
      <c r="X99" s="2">
        <v>16</v>
      </c>
    </row>
    <row r="100" s="2" customFormat="1" ht="16.5" spans="1:24">
      <c r="A100" s="12">
        <v>98</v>
      </c>
      <c r="B100" s="13" t="s">
        <v>260</v>
      </c>
      <c r="C100" s="14" t="s">
        <v>261</v>
      </c>
      <c r="D100" s="14" t="s">
        <v>26</v>
      </c>
      <c r="E100" s="13" t="s">
        <v>228</v>
      </c>
      <c r="F100" s="14" t="s">
        <v>229</v>
      </c>
      <c r="G100" s="12">
        <v>66.5</v>
      </c>
      <c r="H100" s="12"/>
      <c r="I100" s="12">
        <v>66.5</v>
      </c>
      <c r="J100" s="12">
        <v>1</v>
      </c>
      <c r="K100" s="12"/>
      <c r="L100" s="12"/>
      <c r="M100" s="12"/>
      <c r="N100" s="12"/>
      <c r="O100" s="12"/>
      <c r="P100" s="12">
        <v>1</v>
      </c>
      <c r="Q100" s="12">
        <v>67.5</v>
      </c>
      <c r="R100" s="12">
        <f t="shared" si="3"/>
        <v>40.5</v>
      </c>
      <c r="S100" s="12">
        <v>11</v>
      </c>
      <c r="T100" s="22">
        <v>88.8</v>
      </c>
      <c r="U100" s="12">
        <f t="shared" si="4"/>
        <v>35.52</v>
      </c>
      <c r="V100" s="12">
        <f t="shared" si="5"/>
        <v>76.02</v>
      </c>
      <c r="W100" s="23" t="s">
        <v>261</v>
      </c>
      <c r="X100" s="2">
        <v>17</v>
      </c>
    </row>
    <row r="101" s="2" customFormat="1" ht="16.5" spans="1:24">
      <c r="A101" s="12">
        <v>99</v>
      </c>
      <c r="B101" s="13" t="s">
        <v>262</v>
      </c>
      <c r="C101" s="14" t="s">
        <v>263</v>
      </c>
      <c r="D101" s="14" t="s">
        <v>33</v>
      </c>
      <c r="E101" s="13" t="s">
        <v>228</v>
      </c>
      <c r="F101" s="14" t="s">
        <v>229</v>
      </c>
      <c r="G101" s="12">
        <v>66.5</v>
      </c>
      <c r="H101" s="12"/>
      <c r="I101" s="12">
        <v>66.5</v>
      </c>
      <c r="J101" s="12">
        <v>1</v>
      </c>
      <c r="K101" s="12"/>
      <c r="L101" s="12"/>
      <c r="M101" s="12"/>
      <c r="N101" s="12"/>
      <c r="O101" s="12"/>
      <c r="P101" s="12">
        <v>1</v>
      </c>
      <c r="Q101" s="12">
        <v>67.5</v>
      </c>
      <c r="R101" s="12">
        <f t="shared" si="3"/>
        <v>40.5</v>
      </c>
      <c r="S101" s="12">
        <v>31</v>
      </c>
      <c r="T101" s="22">
        <v>88.48</v>
      </c>
      <c r="U101" s="12">
        <f t="shared" si="4"/>
        <v>35.392</v>
      </c>
      <c r="V101" s="12">
        <f t="shared" si="5"/>
        <v>75.892</v>
      </c>
      <c r="W101" s="23" t="s">
        <v>263</v>
      </c>
      <c r="X101" s="2">
        <v>18</v>
      </c>
    </row>
    <row r="102" s="2" customFormat="1" ht="16.5" spans="1:24">
      <c r="A102" s="12">
        <v>100</v>
      </c>
      <c r="B102" s="13" t="s">
        <v>264</v>
      </c>
      <c r="C102" s="14" t="s">
        <v>265</v>
      </c>
      <c r="D102" s="14" t="s">
        <v>26</v>
      </c>
      <c r="E102" s="13" t="s">
        <v>228</v>
      </c>
      <c r="F102" s="14" t="s">
        <v>229</v>
      </c>
      <c r="G102" s="12">
        <v>66.5</v>
      </c>
      <c r="H102" s="12"/>
      <c r="I102" s="12">
        <v>66.5</v>
      </c>
      <c r="J102" s="12">
        <v>1</v>
      </c>
      <c r="K102" s="12"/>
      <c r="L102" s="12"/>
      <c r="M102" s="12"/>
      <c r="N102" s="12"/>
      <c r="O102" s="12"/>
      <c r="P102" s="12">
        <v>1</v>
      </c>
      <c r="Q102" s="12">
        <v>67.5</v>
      </c>
      <c r="R102" s="12">
        <f t="shared" si="3"/>
        <v>40.5</v>
      </c>
      <c r="S102" s="12">
        <v>29</v>
      </c>
      <c r="T102" s="22">
        <v>88.36</v>
      </c>
      <c r="U102" s="12">
        <f t="shared" si="4"/>
        <v>35.344</v>
      </c>
      <c r="V102" s="12">
        <f t="shared" si="5"/>
        <v>75.844</v>
      </c>
      <c r="W102" s="23" t="s">
        <v>265</v>
      </c>
      <c r="X102" s="2">
        <v>19</v>
      </c>
    </row>
    <row r="103" s="2" customFormat="1" ht="16.5" spans="1:24">
      <c r="A103" s="12">
        <v>101</v>
      </c>
      <c r="B103" s="13" t="s">
        <v>266</v>
      </c>
      <c r="C103" s="14" t="s">
        <v>267</v>
      </c>
      <c r="D103" s="14" t="s">
        <v>26</v>
      </c>
      <c r="E103" s="13" t="s">
        <v>228</v>
      </c>
      <c r="F103" s="14" t="s">
        <v>229</v>
      </c>
      <c r="G103" s="12">
        <v>69.5</v>
      </c>
      <c r="H103" s="12"/>
      <c r="I103" s="12">
        <v>69.5</v>
      </c>
      <c r="J103" s="12"/>
      <c r="K103" s="12"/>
      <c r="L103" s="12"/>
      <c r="M103" s="12"/>
      <c r="N103" s="12"/>
      <c r="O103" s="12"/>
      <c r="P103" s="12">
        <v>0</v>
      </c>
      <c r="Q103" s="12">
        <v>69.5</v>
      </c>
      <c r="R103" s="12">
        <f t="shared" si="3"/>
        <v>41.7</v>
      </c>
      <c r="S103" s="12">
        <v>32</v>
      </c>
      <c r="T103" s="22">
        <v>85</v>
      </c>
      <c r="U103" s="12">
        <f t="shared" si="4"/>
        <v>34</v>
      </c>
      <c r="V103" s="12">
        <f t="shared" si="5"/>
        <v>75.7</v>
      </c>
      <c r="W103" s="23" t="s">
        <v>267</v>
      </c>
      <c r="X103" s="2">
        <v>20</v>
      </c>
    </row>
    <row r="104" s="2" customFormat="1" ht="16.5" spans="1:24">
      <c r="A104" s="12">
        <v>102</v>
      </c>
      <c r="B104" s="13" t="s">
        <v>268</v>
      </c>
      <c r="C104" s="14" t="s">
        <v>269</v>
      </c>
      <c r="D104" s="14" t="s">
        <v>26</v>
      </c>
      <c r="E104" s="13" t="s">
        <v>270</v>
      </c>
      <c r="F104" s="14" t="s">
        <v>271</v>
      </c>
      <c r="G104" s="12">
        <v>73.5</v>
      </c>
      <c r="H104" s="12"/>
      <c r="I104" s="12">
        <v>73.5</v>
      </c>
      <c r="J104" s="12">
        <v>1</v>
      </c>
      <c r="K104" s="12"/>
      <c r="L104" s="12"/>
      <c r="M104" s="12"/>
      <c r="N104" s="12"/>
      <c r="O104" s="12"/>
      <c r="P104" s="12">
        <v>1</v>
      </c>
      <c r="Q104" s="12">
        <v>74.5</v>
      </c>
      <c r="R104" s="12">
        <f t="shared" si="3"/>
        <v>44.7</v>
      </c>
      <c r="S104" s="12">
        <v>7</v>
      </c>
      <c r="T104" s="22">
        <v>86.86</v>
      </c>
      <c r="U104" s="12">
        <f t="shared" si="4"/>
        <v>34.744</v>
      </c>
      <c r="V104" s="12">
        <f t="shared" si="5"/>
        <v>79.444</v>
      </c>
      <c r="W104" s="23" t="s">
        <v>269</v>
      </c>
      <c r="X104" s="2">
        <v>1</v>
      </c>
    </row>
    <row r="105" s="2" customFormat="1" ht="16.5" spans="1:24">
      <c r="A105" s="12">
        <v>103</v>
      </c>
      <c r="B105" s="13" t="s">
        <v>272</v>
      </c>
      <c r="C105" s="14" t="s">
        <v>273</v>
      </c>
      <c r="D105" s="14" t="s">
        <v>33</v>
      </c>
      <c r="E105" s="13" t="s">
        <v>270</v>
      </c>
      <c r="F105" s="14" t="s">
        <v>271</v>
      </c>
      <c r="G105" s="12">
        <v>70.5</v>
      </c>
      <c r="H105" s="12"/>
      <c r="I105" s="12">
        <v>70.5</v>
      </c>
      <c r="J105" s="12">
        <v>1</v>
      </c>
      <c r="K105" s="12"/>
      <c r="L105" s="12"/>
      <c r="M105" s="12"/>
      <c r="N105" s="12"/>
      <c r="O105" s="12"/>
      <c r="P105" s="12">
        <v>1</v>
      </c>
      <c r="Q105" s="12">
        <v>71.5</v>
      </c>
      <c r="R105" s="12">
        <f t="shared" si="3"/>
        <v>42.9</v>
      </c>
      <c r="S105" s="12">
        <v>6</v>
      </c>
      <c r="T105" s="22">
        <v>88.8</v>
      </c>
      <c r="U105" s="12">
        <f t="shared" si="4"/>
        <v>35.52</v>
      </c>
      <c r="V105" s="12">
        <f t="shared" si="5"/>
        <v>78.42</v>
      </c>
      <c r="W105" s="23" t="s">
        <v>273</v>
      </c>
      <c r="X105" s="2">
        <v>2</v>
      </c>
    </row>
    <row r="106" s="2" customFormat="1" ht="16.5" spans="1:24">
      <c r="A106" s="12">
        <v>104</v>
      </c>
      <c r="B106" s="13" t="s">
        <v>274</v>
      </c>
      <c r="C106" s="14" t="s">
        <v>275</v>
      </c>
      <c r="D106" s="14" t="s">
        <v>26</v>
      </c>
      <c r="E106" s="13" t="s">
        <v>270</v>
      </c>
      <c r="F106" s="14" t="s">
        <v>271</v>
      </c>
      <c r="G106" s="12">
        <v>74</v>
      </c>
      <c r="H106" s="12"/>
      <c r="I106" s="12">
        <v>74</v>
      </c>
      <c r="J106" s="12">
        <v>1</v>
      </c>
      <c r="K106" s="12"/>
      <c r="L106" s="12"/>
      <c r="M106" s="12"/>
      <c r="N106" s="12"/>
      <c r="O106" s="12"/>
      <c r="P106" s="12">
        <v>1</v>
      </c>
      <c r="Q106" s="12">
        <v>75</v>
      </c>
      <c r="R106" s="12">
        <f t="shared" si="3"/>
        <v>45</v>
      </c>
      <c r="S106" s="12">
        <v>2</v>
      </c>
      <c r="T106" s="22">
        <v>81.28</v>
      </c>
      <c r="U106" s="12">
        <f t="shared" si="4"/>
        <v>32.512</v>
      </c>
      <c r="V106" s="12">
        <f t="shared" si="5"/>
        <v>77.512</v>
      </c>
      <c r="W106" s="23" t="s">
        <v>275</v>
      </c>
      <c r="X106" s="2">
        <v>3</v>
      </c>
    </row>
    <row r="107" s="2" customFormat="1" ht="16.5" spans="1:24">
      <c r="A107" s="12">
        <v>105</v>
      </c>
      <c r="B107" s="13" t="s">
        <v>276</v>
      </c>
      <c r="C107" s="14" t="s">
        <v>277</v>
      </c>
      <c r="D107" s="14" t="s">
        <v>26</v>
      </c>
      <c r="E107" s="13" t="s">
        <v>270</v>
      </c>
      <c r="F107" s="14" t="s">
        <v>271</v>
      </c>
      <c r="G107" s="12">
        <v>70.5</v>
      </c>
      <c r="H107" s="12"/>
      <c r="I107" s="12">
        <v>70.5</v>
      </c>
      <c r="J107" s="12">
        <v>1</v>
      </c>
      <c r="K107" s="12"/>
      <c r="L107" s="12"/>
      <c r="M107" s="12"/>
      <c r="N107" s="12"/>
      <c r="O107" s="12"/>
      <c r="P107" s="12">
        <v>1</v>
      </c>
      <c r="Q107" s="12">
        <v>71.5</v>
      </c>
      <c r="R107" s="12">
        <f t="shared" si="3"/>
        <v>42.9</v>
      </c>
      <c r="S107" s="12">
        <v>5</v>
      </c>
      <c r="T107" s="22">
        <v>86.14</v>
      </c>
      <c r="U107" s="12">
        <f t="shared" si="4"/>
        <v>34.456</v>
      </c>
      <c r="V107" s="12">
        <f t="shared" si="5"/>
        <v>77.356</v>
      </c>
      <c r="W107" s="23" t="s">
        <v>277</v>
      </c>
      <c r="X107" s="2">
        <v>4</v>
      </c>
    </row>
    <row r="108" s="2" customFormat="1" ht="16.5" spans="1:24">
      <c r="A108" s="12">
        <v>106</v>
      </c>
      <c r="B108" s="13" t="s">
        <v>278</v>
      </c>
      <c r="C108" s="14" t="s">
        <v>279</v>
      </c>
      <c r="D108" s="14" t="s">
        <v>26</v>
      </c>
      <c r="E108" s="13" t="s">
        <v>270</v>
      </c>
      <c r="F108" s="14" t="s">
        <v>271</v>
      </c>
      <c r="G108" s="12">
        <v>72.5</v>
      </c>
      <c r="H108" s="12"/>
      <c r="I108" s="12">
        <v>72.5</v>
      </c>
      <c r="J108" s="12">
        <v>1</v>
      </c>
      <c r="K108" s="12"/>
      <c r="L108" s="12"/>
      <c r="M108" s="12"/>
      <c r="N108" s="12"/>
      <c r="O108" s="12"/>
      <c r="P108" s="12">
        <v>1</v>
      </c>
      <c r="Q108" s="12">
        <v>73.5</v>
      </c>
      <c r="R108" s="12">
        <f t="shared" si="3"/>
        <v>44.1</v>
      </c>
      <c r="S108" s="12">
        <v>8</v>
      </c>
      <c r="T108" s="22">
        <v>82</v>
      </c>
      <c r="U108" s="12">
        <f t="shared" si="4"/>
        <v>32.8</v>
      </c>
      <c r="V108" s="12">
        <f t="shared" si="5"/>
        <v>76.9</v>
      </c>
      <c r="W108" s="23" t="s">
        <v>279</v>
      </c>
      <c r="X108" s="2">
        <v>5</v>
      </c>
    </row>
    <row r="109" s="2" customFormat="1" ht="16.5" spans="1:24">
      <c r="A109" s="12">
        <v>107</v>
      </c>
      <c r="B109" s="13" t="s">
        <v>280</v>
      </c>
      <c r="C109" s="14" t="s">
        <v>281</v>
      </c>
      <c r="D109" s="14" t="s">
        <v>33</v>
      </c>
      <c r="E109" s="13" t="s">
        <v>282</v>
      </c>
      <c r="F109" s="14" t="s">
        <v>283</v>
      </c>
      <c r="G109" s="12">
        <v>74.5</v>
      </c>
      <c r="H109" s="12"/>
      <c r="I109" s="12">
        <v>74.5</v>
      </c>
      <c r="J109" s="12">
        <v>1</v>
      </c>
      <c r="K109" s="12"/>
      <c r="L109" s="12"/>
      <c r="M109" s="12"/>
      <c r="N109" s="12"/>
      <c r="O109" s="12"/>
      <c r="P109" s="12">
        <v>1</v>
      </c>
      <c r="Q109" s="12">
        <v>75.5</v>
      </c>
      <c r="R109" s="12">
        <f t="shared" si="3"/>
        <v>45.3</v>
      </c>
      <c r="S109" s="12">
        <v>4</v>
      </c>
      <c r="T109" s="22">
        <v>90.32</v>
      </c>
      <c r="U109" s="12">
        <f t="shared" si="4"/>
        <v>36.128</v>
      </c>
      <c r="V109" s="12">
        <f t="shared" si="5"/>
        <v>81.428</v>
      </c>
      <c r="W109" s="23" t="s">
        <v>281</v>
      </c>
      <c r="X109" s="2">
        <v>1</v>
      </c>
    </row>
    <row r="110" s="2" customFormat="1" ht="16.5" spans="1:24">
      <c r="A110" s="12">
        <v>108</v>
      </c>
      <c r="B110" s="13" t="s">
        <v>284</v>
      </c>
      <c r="C110" s="14" t="s">
        <v>285</v>
      </c>
      <c r="D110" s="14" t="s">
        <v>26</v>
      </c>
      <c r="E110" s="13" t="s">
        <v>282</v>
      </c>
      <c r="F110" s="14" t="s">
        <v>283</v>
      </c>
      <c r="G110" s="12">
        <v>73.5</v>
      </c>
      <c r="H110" s="12"/>
      <c r="I110" s="12">
        <v>73.5</v>
      </c>
      <c r="J110" s="12">
        <v>1</v>
      </c>
      <c r="K110" s="12"/>
      <c r="L110" s="12"/>
      <c r="M110" s="12"/>
      <c r="N110" s="12"/>
      <c r="O110" s="12"/>
      <c r="P110" s="12">
        <v>1</v>
      </c>
      <c r="Q110" s="12">
        <v>74.5</v>
      </c>
      <c r="R110" s="12">
        <f t="shared" si="3"/>
        <v>44.7</v>
      </c>
      <c r="S110" s="12">
        <v>6</v>
      </c>
      <c r="T110" s="22">
        <v>90.4</v>
      </c>
      <c r="U110" s="12">
        <f t="shared" si="4"/>
        <v>36.16</v>
      </c>
      <c r="V110" s="12">
        <f t="shared" si="5"/>
        <v>80.86</v>
      </c>
      <c r="W110" s="23" t="s">
        <v>285</v>
      </c>
      <c r="X110" s="2">
        <v>2</v>
      </c>
    </row>
    <row r="111" s="2" customFormat="1" ht="16.5" spans="1:24">
      <c r="A111" s="12">
        <v>109</v>
      </c>
      <c r="B111" s="13" t="s">
        <v>286</v>
      </c>
      <c r="C111" s="14" t="s">
        <v>287</v>
      </c>
      <c r="D111" s="14" t="s">
        <v>26</v>
      </c>
      <c r="E111" s="13" t="s">
        <v>282</v>
      </c>
      <c r="F111" s="14" t="s">
        <v>283</v>
      </c>
      <c r="G111" s="12">
        <v>74.5</v>
      </c>
      <c r="H111" s="12"/>
      <c r="I111" s="12">
        <v>74.5</v>
      </c>
      <c r="J111" s="12">
        <v>1</v>
      </c>
      <c r="K111" s="12"/>
      <c r="L111" s="12"/>
      <c r="M111" s="12"/>
      <c r="N111" s="12"/>
      <c r="O111" s="12"/>
      <c r="P111" s="12">
        <v>1</v>
      </c>
      <c r="Q111" s="12">
        <v>75.5</v>
      </c>
      <c r="R111" s="12">
        <f t="shared" si="3"/>
        <v>45.3</v>
      </c>
      <c r="S111" s="12">
        <v>1</v>
      </c>
      <c r="T111" s="22">
        <v>87.2</v>
      </c>
      <c r="U111" s="12">
        <f t="shared" si="4"/>
        <v>34.88</v>
      </c>
      <c r="V111" s="12">
        <f t="shared" si="5"/>
        <v>80.18</v>
      </c>
      <c r="W111" s="23" t="s">
        <v>287</v>
      </c>
      <c r="X111" s="2">
        <v>3</v>
      </c>
    </row>
    <row r="112" s="2" customFormat="1" ht="16.5" spans="1:24">
      <c r="A112" s="12">
        <v>110</v>
      </c>
      <c r="B112" s="13" t="s">
        <v>288</v>
      </c>
      <c r="C112" s="14" t="s">
        <v>289</v>
      </c>
      <c r="D112" s="14" t="s">
        <v>33</v>
      </c>
      <c r="E112" s="13" t="s">
        <v>282</v>
      </c>
      <c r="F112" s="14" t="s">
        <v>283</v>
      </c>
      <c r="G112" s="12">
        <v>73</v>
      </c>
      <c r="H112" s="12"/>
      <c r="I112" s="12">
        <v>73</v>
      </c>
      <c r="J112" s="12">
        <v>1</v>
      </c>
      <c r="K112" s="12"/>
      <c r="L112" s="12"/>
      <c r="M112" s="12"/>
      <c r="N112" s="12"/>
      <c r="O112" s="12"/>
      <c r="P112" s="12">
        <v>1</v>
      </c>
      <c r="Q112" s="12">
        <v>74</v>
      </c>
      <c r="R112" s="12">
        <f t="shared" si="3"/>
        <v>44.4</v>
      </c>
      <c r="S112" s="12">
        <v>7</v>
      </c>
      <c r="T112" s="22">
        <v>87.8</v>
      </c>
      <c r="U112" s="12">
        <f t="shared" si="4"/>
        <v>35.12</v>
      </c>
      <c r="V112" s="12">
        <f t="shared" si="5"/>
        <v>79.52</v>
      </c>
      <c r="W112" s="23" t="s">
        <v>289</v>
      </c>
      <c r="X112" s="2">
        <v>4</v>
      </c>
    </row>
    <row r="113" s="2" customFormat="1" ht="16.5" spans="1:24">
      <c r="A113" s="12">
        <v>111</v>
      </c>
      <c r="B113" s="13" t="s">
        <v>290</v>
      </c>
      <c r="C113" s="14" t="s">
        <v>291</v>
      </c>
      <c r="D113" s="14" t="s">
        <v>33</v>
      </c>
      <c r="E113" s="13" t="s">
        <v>282</v>
      </c>
      <c r="F113" s="14" t="s">
        <v>283</v>
      </c>
      <c r="G113" s="12">
        <v>69</v>
      </c>
      <c r="H113" s="12"/>
      <c r="I113" s="12">
        <v>69</v>
      </c>
      <c r="J113" s="12">
        <v>1</v>
      </c>
      <c r="K113" s="12"/>
      <c r="L113" s="12"/>
      <c r="M113" s="12"/>
      <c r="N113" s="12"/>
      <c r="O113" s="12"/>
      <c r="P113" s="12">
        <v>1</v>
      </c>
      <c r="Q113" s="12">
        <v>70</v>
      </c>
      <c r="R113" s="12">
        <f t="shared" si="3"/>
        <v>42</v>
      </c>
      <c r="S113" s="12">
        <v>3</v>
      </c>
      <c r="T113" s="22">
        <v>91</v>
      </c>
      <c r="U113" s="12">
        <f t="shared" si="4"/>
        <v>36.4</v>
      </c>
      <c r="V113" s="12">
        <f t="shared" si="5"/>
        <v>78.4</v>
      </c>
      <c r="W113" s="23" t="s">
        <v>291</v>
      </c>
      <c r="X113" s="2">
        <v>5</v>
      </c>
    </row>
  </sheetData>
  <autoFilter ref="A2:X113">
    <extLst/>
  </autoFilter>
  <mergeCells count="1">
    <mergeCell ref="B1:V1"/>
  </mergeCells>
  <pageMargins left="0.751388888888889" right="0.751388888888889" top="1" bottom="1" header="0.5" footer="0.5"/>
  <pageSetup paperSize="9" scale="74" fitToHeight="0" pageOrder="overThenDown" orientation="landscape" cellComments="asDisplayed" useFirstPageNumber="1" horizontalDpi="600"/>
  <headerFooter alignWithMargins="0" scaleWithDoc="0">
    <oddFooter>&amp;L登分工作人员：&amp;C监督员：&amp;R考场主任：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</dc:creator>
  <cp:lastModifiedBy>雪月</cp:lastModifiedBy>
  <dcterms:created xsi:type="dcterms:W3CDTF">2024-01-31T01:10:55Z</dcterms:created>
  <dcterms:modified xsi:type="dcterms:W3CDTF">2024-01-31T01:13:22Z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F7A8D4094D84465DB769FA753C354AA1_11</vt:lpwstr>
  </property>
  <property fmtid="{D5CDD505-2E9C-101B-9397-08002B2CF9AE}" pid="3" name="KSOProductBuildVer">
    <vt:lpwstr>2052-12.1.0.16250</vt:lpwstr>
  </property>
</Properties>
</file>