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一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<sst xmlns="http://schemas.openxmlformats.org/spreadsheetml/2006/main" count="72" uniqueCount="53">
  <si>
    <t>附件1</t>
  </si>
  <si>
    <t>武都区2024年城区中小学幼儿园教师公开选调
岗位一览表</t>
  </si>
  <si>
    <t>学校</t>
  </si>
  <si>
    <t>学段</t>
  </si>
  <si>
    <t>学科</t>
  </si>
  <si>
    <t>学校合计</t>
  </si>
  <si>
    <t>备注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</si>
  <si>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</si>
  <si>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</si>
  <si>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</si>
  <si>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</si>
  <si>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</si>
  <si>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</si>
  <si>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</si>
  <si>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</si>
  <si>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道德与法治</t>
  </si>
  <si>
    <t>体育</t>
  </si>
  <si>
    <t>音乐</t>
  </si>
  <si>
    <t>美术</t>
  </si>
  <si>
    <t>信息技术</t>
  </si>
  <si>
    <t>学前教育</t>
  </si>
  <si>
    <t>学科合计</t>
  </si>
  <si>
    <t>高中小计</t>
  </si>
  <si>
    <t>甘泉农业中学</t>
  </si>
  <si>
    <t>高中</t>
  </si>
  <si>
    <t>初中小计</t>
  </si>
  <si>
    <t>东江第二初级中学</t>
  </si>
  <si>
    <t>初中</t>
  </si>
  <si>
    <t>特教学校</t>
  </si>
  <si>
    <t>城关中学</t>
  </si>
  <si>
    <t>东江初级中学</t>
  </si>
  <si>
    <t>滨江学校</t>
  </si>
  <si>
    <t>深圳中学</t>
  </si>
  <si>
    <t>滨江学校江南校区</t>
  </si>
  <si>
    <t>小学小计</t>
  </si>
  <si>
    <t>葆真小学</t>
  </si>
  <si>
    <t>小学</t>
  </si>
  <si>
    <t>滨江小学</t>
  </si>
  <si>
    <t>城关小学</t>
  </si>
  <si>
    <t>贡院中心小学</t>
  </si>
  <si>
    <t>教场小学</t>
  </si>
  <si>
    <t>莲湖小学</t>
  </si>
  <si>
    <t>西关小学</t>
  </si>
  <si>
    <t>桥头小学</t>
  </si>
  <si>
    <t>江南小学</t>
  </si>
  <si>
    <t>钟楼小学</t>
  </si>
  <si>
    <t>幼儿园小计</t>
  </si>
  <si>
    <t>王沟小学附设幼儿园</t>
  </si>
  <si>
    <t>幼儿园</t>
  </si>
  <si>
    <t>东江幼儿园</t>
  </si>
  <si>
    <t>江南幼儿园</t>
  </si>
  <si>
    <t>区幼儿园</t>
  </si>
  <si>
    <t>钟楼幼儿园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</si>
</sst>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等线"/>
      <charset val="134"/>
      <scheme val="minor"/>
    </font>
    <font>
      <sz val="11"/>
      <name val="等线"/>
      <charset val="134"/>
    </font>
    <font>
      <sz val="11"/>
      <name val="等线"/>
      <charset val="134"/>
      <scheme val="minor"/>
    </font>
    <font>
      <sz val="10"/>
      <color rgb="FF000000"/>
      <name val="微软雅黑"/>
      <charset val="134"/>
    </font>
    <font>
      <sz val="11"/>
      <color rgb="FF000000"/>
      <name val="宋体"/>
      <charset val="134"/>
    </font>
    <font>
      <b/>
      <sz val="11"/>
      <color rgb="FF000000"/>
      <name val="等线"/>
      <charset val="134"/>
    </font>
    <font>
      <b/>
      <sz val="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255" wrapText="1"/>
    </xf>
    <xf numFmtId="176" fontId="3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176" fontId="1" fillId="0" borderId="7" xfId="0" applyNumberFormat="1" applyFont="1" applyBorder="1" applyAlignment="1">
      <alignment horizontal="center" vertical="center"/>
    </xf>
    <xf numFmtId="176" fontId="1" fillId="0" borderId="8" xfId="0" applyNumberFormat="1" applyFont="1" applyBorder="1" applyAlignment="1">
      <alignment horizontal="center" vertical="center"/>
    </xf>
    <xf numFmtId="176" fontId="1" fillId="0" borderId="9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tabSelected="1" workbookViewId="0">
      <pane ySplit="4" topLeftCell="A5" activePane="bottomLeft" state="frozen"/>
      <selection/>
      <selection pane="bottomLeft" activeCell="W10" sqref="W10"/>
    </sheetView>
  </sheetViews>
  <sheetFormatPr defaultColWidth="9" defaultRowHeight="14.25"/>
  <cols>
    <col min="1" max="1" width="18.25" customWidth="1"/>
    <col min="2" max="2" width="6.125" customWidth="1"/>
    <col min="3" max="16" width="3.75" customWidth="1"/>
    <col min="17" max="17" width="5.75" customWidth="1"/>
    <col min="18" max="18" width="4.625" customWidth="1"/>
  </cols>
  <sheetData>
    <row r="1" spans="1:1">
      <c r="A1" t="s">
        <v>0</v>
      </c>
    </row>
    <row r="2" ht="47.25" customHeight="1" spans="1:18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25.5" customHeight="1" spans="1:18">
      <c r="A3" s="5" t="s">
        <v>2</v>
      </c>
      <c r="B3" s="5" t="s">
        <v>3</v>
      </c>
      <c r="C3" s="5" t="s">
        <v>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32" t="s">
        <v>5</v>
      </c>
      <c r="R3" s="32" t="s">
        <v>6</v>
      </c>
    </row>
    <row r="4" s="1" customFormat="1" ht="36" customHeight="1" spans="1:18">
      <c r="A4" s="5"/>
      <c r="B4" s="5"/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25" t="s">
        <v>15</v>
      </c>
      <c r="L4" s="6" t="s">
        <v>16</v>
      </c>
      <c r="M4" s="6" t="s">
        <v>17</v>
      </c>
      <c r="N4" s="6" t="s">
        <v>18</v>
      </c>
      <c r="O4" s="25" t="s">
        <v>19</v>
      </c>
      <c r="P4" s="25" t="s">
        <v>20</v>
      </c>
      <c r="Q4" s="32"/>
      <c r="R4" s="32"/>
    </row>
    <row r="5" s="2" customFormat="1" ht="26.25" customHeight="1" spans="1:18">
      <c r="A5" s="5" t="s">
        <v>21</v>
      </c>
      <c r="B5" s="5"/>
      <c r="C5" s="7">
        <f t="shared" ref="C5:Q5" si="0">C8+C16+C27+C6</f>
        <v>50</v>
      </c>
      <c r="D5" s="7">
        <f t="shared" si="0"/>
        <v>41</v>
      </c>
      <c r="E5" s="7">
        <f t="shared" si="0"/>
        <v>24</v>
      </c>
      <c r="F5" s="7">
        <f t="shared" si="0"/>
        <v>5</v>
      </c>
      <c r="G5" s="7">
        <f t="shared" si="0"/>
        <v>3</v>
      </c>
      <c r="H5" s="7">
        <f t="shared" si="0"/>
        <v>4</v>
      </c>
      <c r="I5" s="7">
        <f t="shared" si="0"/>
        <v>10</v>
      </c>
      <c r="J5" s="7">
        <f t="shared" si="0"/>
        <v>6</v>
      </c>
      <c r="K5" s="7">
        <f t="shared" si="0"/>
        <v>10</v>
      </c>
      <c r="L5" s="7">
        <f t="shared" si="0"/>
        <v>20</v>
      </c>
      <c r="M5" s="7">
        <f t="shared" si="0"/>
        <v>5</v>
      </c>
      <c r="N5" s="7">
        <f t="shared" si="0"/>
        <v>3</v>
      </c>
      <c r="O5" s="7">
        <f t="shared" si="0"/>
        <v>1</v>
      </c>
      <c r="P5" s="7">
        <f t="shared" si="0"/>
        <v>13</v>
      </c>
      <c r="Q5" s="5">
        <f t="shared" si="0"/>
        <v>195</v>
      </c>
      <c r="R5" s="5"/>
    </row>
    <row r="6" s="2" customFormat="1" ht="26.25" customHeight="1" spans="1:18">
      <c r="A6" s="5" t="s">
        <v>22</v>
      </c>
      <c r="B6" s="5"/>
      <c r="C6" s="8">
        <f>C7</f>
        <v>3</v>
      </c>
      <c r="D6" s="8">
        <f t="shared" ref="D6:P6" si="1">D7</f>
        <v>4</v>
      </c>
      <c r="E6" s="8">
        <f t="shared" si="1"/>
        <v>1</v>
      </c>
      <c r="F6" s="8">
        <f t="shared" si="1"/>
        <v>1</v>
      </c>
      <c r="G6" s="8">
        <f t="shared" si="1"/>
        <v>2</v>
      </c>
      <c r="H6" s="8">
        <f t="shared" si="1"/>
        <v>2</v>
      </c>
      <c r="I6" s="8">
        <f t="shared" si="1"/>
        <v>3</v>
      </c>
      <c r="J6" s="8">
        <f t="shared" si="1"/>
        <v>2</v>
      </c>
      <c r="K6" s="8">
        <f t="shared" si="1"/>
        <v>2</v>
      </c>
      <c r="L6" s="8">
        <f t="shared" si="1"/>
        <v>2</v>
      </c>
      <c r="M6" s="8">
        <f t="shared" si="1"/>
        <v>2</v>
      </c>
      <c r="N6" s="8">
        <f t="shared" si="1"/>
        <v>0</v>
      </c>
      <c r="O6" s="8">
        <f t="shared" si="1"/>
        <v>1</v>
      </c>
      <c r="P6" s="26">
        <f t="shared" si="1"/>
        <v>0</v>
      </c>
      <c r="Q6" s="5">
        <f t="shared" ref="Q6:Q7" si="2">SUM(C6:P6)</f>
        <v>25</v>
      </c>
      <c r="R6" s="5"/>
    </row>
    <row r="7" s="2" customFormat="1" ht="26.25" customHeight="1" spans="1:18">
      <c r="A7" s="9" t="s">
        <v>23</v>
      </c>
      <c r="B7" s="9" t="s">
        <v>24</v>
      </c>
      <c r="C7" s="10">
        <v>3</v>
      </c>
      <c r="D7" s="10">
        <v>4</v>
      </c>
      <c r="E7" s="10">
        <v>1</v>
      </c>
      <c r="F7" s="10">
        <v>1</v>
      </c>
      <c r="G7" s="10">
        <v>2</v>
      </c>
      <c r="H7" s="10">
        <v>2</v>
      </c>
      <c r="I7" s="10">
        <v>3</v>
      </c>
      <c r="J7" s="10">
        <v>2</v>
      </c>
      <c r="K7" s="10">
        <v>2</v>
      </c>
      <c r="L7" s="10">
        <v>2</v>
      </c>
      <c r="M7" s="10">
        <v>2</v>
      </c>
      <c r="N7" s="10"/>
      <c r="O7" s="10">
        <v>1</v>
      </c>
      <c r="P7" s="27"/>
      <c r="Q7" s="5">
        <f t="shared" si="2"/>
        <v>25</v>
      </c>
      <c r="R7" s="5"/>
    </row>
    <row r="8" s="2" customFormat="1" ht="26.25" customHeight="1" spans="1:18">
      <c r="A8" s="5" t="s">
        <v>25</v>
      </c>
      <c r="B8" s="5"/>
      <c r="C8" s="5">
        <f t="shared" ref="C8:O8" si="3">SUM(C9:C15)</f>
        <v>17</v>
      </c>
      <c r="D8" s="5">
        <f t="shared" si="3"/>
        <v>23</v>
      </c>
      <c r="E8" s="5">
        <f t="shared" si="3"/>
        <v>22</v>
      </c>
      <c r="F8" s="5">
        <f t="shared" si="3"/>
        <v>4</v>
      </c>
      <c r="G8" s="5">
        <f t="shared" si="3"/>
        <v>1</v>
      </c>
      <c r="H8" s="5">
        <f t="shared" si="3"/>
        <v>2</v>
      </c>
      <c r="I8" s="5">
        <f t="shared" si="3"/>
        <v>7</v>
      </c>
      <c r="J8" s="5">
        <f t="shared" si="3"/>
        <v>4</v>
      </c>
      <c r="K8" s="5">
        <f t="shared" si="3"/>
        <v>6</v>
      </c>
      <c r="L8" s="5">
        <f t="shared" si="3"/>
        <v>6</v>
      </c>
      <c r="M8" s="5">
        <f t="shared" si="3"/>
        <v>0</v>
      </c>
      <c r="N8" s="5">
        <f t="shared" si="3"/>
        <v>0</v>
      </c>
      <c r="O8" s="5">
        <f t="shared" si="3"/>
        <v>0</v>
      </c>
      <c r="P8" s="27"/>
      <c r="Q8" s="5">
        <f t="shared" ref="Q8:Q27" si="4">SUM(C8:P8)</f>
        <v>92</v>
      </c>
      <c r="R8" s="5"/>
    </row>
    <row r="9" s="2" customFormat="1" ht="26.25" customHeight="1" spans="1:18">
      <c r="A9" s="9" t="s">
        <v>26</v>
      </c>
      <c r="B9" s="9" t="s">
        <v>27</v>
      </c>
      <c r="C9" s="10">
        <v>4</v>
      </c>
      <c r="D9" s="10">
        <v>3</v>
      </c>
      <c r="E9" s="10">
        <v>3</v>
      </c>
      <c r="F9" s="10">
        <v>1</v>
      </c>
      <c r="G9" s="10"/>
      <c r="H9" s="10">
        <v>1</v>
      </c>
      <c r="I9" s="10"/>
      <c r="J9" s="10">
        <v>1</v>
      </c>
      <c r="K9" s="10"/>
      <c r="L9" s="10"/>
      <c r="M9" s="10"/>
      <c r="N9" s="10"/>
      <c r="O9" s="10"/>
      <c r="P9" s="27"/>
      <c r="Q9" s="17">
        <f t="shared" si="4"/>
        <v>13</v>
      </c>
      <c r="R9" s="17"/>
    </row>
    <row r="10" s="2" customFormat="1" ht="26.25" customHeight="1" spans="1:18">
      <c r="A10" s="11" t="s">
        <v>28</v>
      </c>
      <c r="B10" s="11" t="s">
        <v>27</v>
      </c>
      <c r="C10" s="10"/>
      <c r="D10" s="10"/>
      <c r="E10" s="10"/>
      <c r="F10" s="10"/>
      <c r="G10" s="10">
        <v>1</v>
      </c>
      <c r="H10" s="10"/>
      <c r="I10" s="10"/>
      <c r="J10" s="10"/>
      <c r="K10" s="10"/>
      <c r="L10" s="10"/>
      <c r="M10" s="10"/>
      <c r="N10" s="10"/>
      <c r="O10" s="10"/>
      <c r="P10" s="27"/>
      <c r="Q10" s="17">
        <f t="shared" si="4"/>
        <v>1</v>
      </c>
      <c r="R10" s="17"/>
    </row>
    <row r="11" s="2" customFormat="1" ht="26.25" customHeight="1" spans="1:18">
      <c r="A11" s="12" t="s">
        <v>29</v>
      </c>
      <c r="B11" s="12" t="s">
        <v>27</v>
      </c>
      <c r="C11" s="13">
        <v>2</v>
      </c>
      <c r="D11" s="13">
        <v>7</v>
      </c>
      <c r="E11" s="13">
        <v>6</v>
      </c>
      <c r="F11" s="13">
        <v>1</v>
      </c>
      <c r="G11" s="13"/>
      <c r="H11" s="13"/>
      <c r="I11" s="13">
        <v>4</v>
      </c>
      <c r="J11" s="13"/>
      <c r="K11" s="13">
        <v>2</v>
      </c>
      <c r="L11" s="13">
        <v>5</v>
      </c>
      <c r="M11" s="13"/>
      <c r="N11" s="13"/>
      <c r="O11" s="13"/>
      <c r="P11" s="27"/>
      <c r="Q11" s="17">
        <f t="shared" si="4"/>
        <v>27</v>
      </c>
      <c r="R11" s="17"/>
    </row>
    <row r="12" s="2" customFormat="1" ht="26.25" customHeight="1" spans="1:18">
      <c r="A12" s="12" t="s">
        <v>30</v>
      </c>
      <c r="B12" s="12" t="s">
        <v>27</v>
      </c>
      <c r="C12" s="13">
        <v>5</v>
      </c>
      <c r="D12" s="13">
        <v>6</v>
      </c>
      <c r="E12" s="13">
        <v>7</v>
      </c>
      <c r="F12" s="13">
        <v>1</v>
      </c>
      <c r="G12" s="13"/>
      <c r="H12" s="13"/>
      <c r="I12" s="13">
        <v>1</v>
      </c>
      <c r="J12" s="13"/>
      <c r="K12" s="13"/>
      <c r="L12" s="13"/>
      <c r="M12" s="13"/>
      <c r="N12" s="13"/>
      <c r="O12" s="13"/>
      <c r="P12" s="27"/>
      <c r="Q12" s="17">
        <f t="shared" si="4"/>
        <v>20</v>
      </c>
      <c r="R12" s="17"/>
    </row>
    <row r="13" s="2" customFormat="1" ht="26.25" customHeight="1" spans="1:18">
      <c r="A13" s="14" t="s">
        <v>31</v>
      </c>
      <c r="B13" s="14" t="s">
        <v>27</v>
      </c>
      <c r="C13" s="15">
        <v>1</v>
      </c>
      <c r="D13" s="15">
        <v>1</v>
      </c>
      <c r="E13" s="15">
        <v>1</v>
      </c>
      <c r="F13" s="15"/>
      <c r="G13" s="15"/>
      <c r="H13" s="15"/>
      <c r="I13" s="15">
        <v>1</v>
      </c>
      <c r="J13" s="15">
        <v>2</v>
      </c>
      <c r="K13" s="15">
        <v>2</v>
      </c>
      <c r="L13" s="15"/>
      <c r="M13" s="15"/>
      <c r="N13" s="15"/>
      <c r="O13" s="15"/>
      <c r="P13" s="27"/>
      <c r="Q13" s="17">
        <f t="shared" si="4"/>
        <v>8</v>
      </c>
      <c r="R13" s="17"/>
    </row>
    <row r="14" s="2" customFormat="1" ht="26.25" customHeight="1" spans="1:18">
      <c r="A14" s="14" t="s">
        <v>32</v>
      </c>
      <c r="B14" s="14" t="s">
        <v>27</v>
      </c>
      <c r="C14" s="15">
        <v>2</v>
      </c>
      <c r="D14" s="15">
        <v>2</v>
      </c>
      <c r="E14" s="15">
        <v>2</v>
      </c>
      <c r="F14" s="15">
        <v>1</v>
      </c>
      <c r="G14" s="15"/>
      <c r="H14" s="15">
        <v>1</v>
      </c>
      <c r="I14" s="15">
        <v>1</v>
      </c>
      <c r="J14" s="15">
        <v>1</v>
      </c>
      <c r="K14" s="15">
        <v>2</v>
      </c>
      <c r="L14" s="15">
        <v>1</v>
      </c>
      <c r="M14" s="15"/>
      <c r="N14" s="15"/>
      <c r="O14" s="15"/>
      <c r="P14" s="27"/>
      <c r="Q14" s="17">
        <f t="shared" si="4"/>
        <v>13</v>
      </c>
      <c r="R14" s="17"/>
    </row>
    <row r="15" s="2" customFormat="1" ht="26.25" customHeight="1" spans="1:18">
      <c r="A15" s="14" t="s">
        <v>33</v>
      </c>
      <c r="B15" s="14" t="s">
        <v>27</v>
      </c>
      <c r="C15" s="15">
        <v>3</v>
      </c>
      <c r="D15" s="15">
        <v>4</v>
      </c>
      <c r="E15" s="15">
        <v>3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27"/>
      <c r="Q15" s="17">
        <f t="shared" si="4"/>
        <v>10</v>
      </c>
      <c r="R15" s="17"/>
    </row>
    <row r="16" s="2" customFormat="1" ht="26.25" customHeight="1" spans="1:18">
      <c r="A16" s="16" t="s">
        <v>34</v>
      </c>
      <c r="B16" s="16"/>
      <c r="C16" s="5">
        <f>SUM(C17:C26)</f>
        <v>30</v>
      </c>
      <c r="D16" s="5">
        <f t="shared" ref="D16:O16" si="5">SUM(D17:D26)</f>
        <v>14</v>
      </c>
      <c r="E16" s="5">
        <f t="shared" si="5"/>
        <v>1</v>
      </c>
      <c r="F16" s="5">
        <f t="shared" si="5"/>
        <v>0</v>
      </c>
      <c r="G16" s="5">
        <f t="shared" si="5"/>
        <v>0</v>
      </c>
      <c r="H16" s="5">
        <f t="shared" si="5"/>
        <v>0</v>
      </c>
      <c r="I16" s="5">
        <f t="shared" si="5"/>
        <v>0</v>
      </c>
      <c r="J16" s="5">
        <f t="shared" si="5"/>
        <v>0</v>
      </c>
      <c r="K16" s="5">
        <f t="shared" si="5"/>
        <v>2</v>
      </c>
      <c r="L16" s="5">
        <f t="shared" si="5"/>
        <v>12</v>
      </c>
      <c r="M16" s="5">
        <f t="shared" si="5"/>
        <v>3</v>
      </c>
      <c r="N16" s="5">
        <f t="shared" si="5"/>
        <v>3</v>
      </c>
      <c r="O16" s="5">
        <f t="shared" si="5"/>
        <v>0</v>
      </c>
      <c r="P16" s="27"/>
      <c r="Q16" s="5">
        <f t="shared" si="4"/>
        <v>65</v>
      </c>
      <c r="R16" s="5"/>
    </row>
    <row r="17" s="2" customFormat="1" ht="26.25" customHeight="1" spans="1:18">
      <c r="A17" s="17" t="s">
        <v>35</v>
      </c>
      <c r="B17" s="17" t="s">
        <v>36</v>
      </c>
      <c r="C17" s="17">
        <v>3</v>
      </c>
      <c r="D17" s="17"/>
      <c r="E17" s="17"/>
      <c r="F17" s="17"/>
      <c r="G17" s="17"/>
      <c r="H17" s="17"/>
      <c r="I17" s="17"/>
      <c r="J17" s="17"/>
      <c r="K17" s="17"/>
      <c r="L17" s="17">
        <v>2</v>
      </c>
      <c r="M17" s="17">
        <v>2</v>
      </c>
      <c r="N17" s="17"/>
      <c r="O17" s="17"/>
      <c r="P17" s="27"/>
      <c r="Q17" s="17">
        <f t="shared" si="4"/>
        <v>7</v>
      </c>
      <c r="R17" s="17"/>
    </row>
    <row r="18" s="2" customFormat="1" ht="26.25" customHeight="1" spans="1:18">
      <c r="A18" s="17" t="s">
        <v>37</v>
      </c>
      <c r="B18" s="17" t="s">
        <v>36</v>
      </c>
      <c r="C18" s="17"/>
      <c r="D18" s="17"/>
      <c r="E18" s="17"/>
      <c r="F18" s="17"/>
      <c r="G18" s="17"/>
      <c r="H18" s="17"/>
      <c r="I18" s="17"/>
      <c r="J18" s="17"/>
      <c r="K18" s="17"/>
      <c r="L18" s="17">
        <v>2</v>
      </c>
      <c r="M18" s="17"/>
      <c r="N18" s="17"/>
      <c r="O18" s="17"/>
      <c r="P18" s="27"/>
      <c r="Q18" s="17">
        <f t="shared" si="4"/>
        <v>2</v>
      </c>
      <c r="R18" s="17"/>
    </row>
    <row r="19" s="2" customFormat="1" ht="26.25" customHeight="1" spans="1:18">
      <c r="A19" s="17" t="s">
        <v>38</v>
      </c>
      <c r="B19" s="17" t="s">
        <v>36</v>
      </c>
      <c r="C19" s="17">
        <v>7</v>
      </c>
      <c r="D19" s="17">
        <v>5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27"/>
      <c r="Q19" s="17">
        <f t="shared" si="4"/>
        <v>12</v>
      </c>
      <c r="R19" s="17"/>
    </row>
    <row r="20" s="2" customFormat="1" ht="26.25" customHeight="1" spans="1:18">
      <c r="A20" s="17" t="s">
        <v>39</v>
      </c>
      <c r="B20" s="17" t="s">
        <v>36</v>
      </c>
      <c r="C20" s="17">
        <v>2</v>
      </c>
      <c r="D20" s="17">
        <v>1</v>
      </c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27"/>
      <c r="Q20" s="17">
        <f t="shared" si="4"/>
        <v>3</v>
      </c>
      <c r="R20" s="17"/>
    </row>
    <row r="21" s="2" customFormat="1" ht="26.25" customHeight="1" spans="1:18">
      <c r="A21" s="17" t="s">
        <v>40</v>
      </c>
      <c r="B21" s="17" t="s">
        <v>36</v>
      </c>
      <c r="C21" s="17">
        <v>2</v>
      </c>
      <c r="D21" s="17">
        <v>1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27"/>
      <c r="Q21" s="17">
        <f t="shared" si="4"/>
        <v>3</v>
      </c>
      <c r="R21" s="17"/>
    </row>
    <row r="22" s="2" customFormat="1" ht="26.25" customHeight="1" spans="1:18">
      <c r="A22" s="17" t="s">
        <v>41</v>
      </c>
      <c r="B22" s="17" t="s">
        <v>36</v>
      </c>
      <c r="C22" s="17">
        <v>1</v>
      </c>
      <c r="D22" s="17">
        <v>1</v>
      </c>
      <c r="E22" s="17"/>
      <c r="F22" s="17"/>
      <c r="G22" s="17"/>
      <c r="H22" s="17"/>
      <c r="I22" s="17"/>
      <c r="J22" s="17"/>
      <c r="K22" s="17"/>
      <c r="L22" s="17">
        <v>1</v>
      </c>
      <c r="M22" s="17"/>
      <c r="N22" s="17"/>
      <c r="O22" s="17"/>
      <c r="P22" s="27"/>
      <c r="Q22" s="17">
        <f t="shared" si="4"/>
        <v>3</v>
      </c>
      <c r="R22" s="17"/>
    </row>
    <row r="23" s="2" customFormat="1" ht="26.25" customHeight="1" spans="1:18">
      <c r="A23" s="17" t="s">
        <v>42</v>
      </c>
      <c r="B23" s="17" t="s">
        <v>36</v>
      </c>
      <c r="C23" s="17">
        <v>1</v>
      </c>
      <c r="D23" s="17">
        <v>1</v>
      </c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27"/>
      <c r="Q23" s="17">
        <f t="shared" si="4"/>
        <v>2</v>
      </c>
      <c r="R23" s="17"/>
    </row>
    <row r="24" s="2" customFormat="1" ht="26.25" customHeight="1" spans="1:18">
      <c r="A24" s="17" t="s">
        <v>43</v>
      </c>
      <c r="B24" s="17" t="s">
        <v>36</v>
      </c>
      <c r="C24" s="17">
        <v>1</v>
      </c>
      <c r="D24" s="17">
        <v>1</v>
      </c>
      <c r="E24" s="17"/>
      <c r="F24" s="17"/>
      <c r="G24" s="17"/>
      <c r="H24" s="17"/>
      <c r="I24" s="17"/>
      <c r="J24" s="17"/>
      <c r="K24" s="17"/>
      <c r="L24" s="17">
        <v>2</v>
      </c>
      <c r="M24" s="17"/>
      <c r="N24" s="17">
        <v>1</v>
      </c>
      <c r="O24" s="17"/>
      <c r="P24" s="27"/>
      <c r="Q24" s="17">
        <f t="shared" si="4"/>
        <v>5</v>
      </c>
      <c r="R24" s="17"/>
    </row>
    <row r="25" s="2" customFormat="1" ht="26.25" customHeight="1" spans="1:18">
      <c r="A25" s="18" t="s">
        <v>44</v>
      </c>
      <c r="B25" s="17" t="s">
        <v>36</v>
      </c>
      <c r="C25" s="17">
        <v>5</v>
      </c>
      <c r="D25" s="17"/>
      <c r="E25" s="17"/>
      <c r="F25" s="17"/>
      <c r="G25" s="17"/>
      <c r="H25" s="17"/>
      <c r="I25" s="17"/>
      <c r="J25" s="17"/>
      <c r="K25" s="17"/>
      <c r="L25" s="17">
        <v>2</v>
      </c>
      <c r="M25" s="17"/>
      <c r="N25" s="17"/>
      <c r="O25" s="17"/>
      <c r="P25" s="27"/>
      <c r="Q25" s="17">
        <f t="shared" si="4"/>
        <v>7</v>
      </c>
      <c r="R25" s="17"/>
    </row>
    <row r="26" s="2" customFormat="1" ht="26.25" customHeight="1" spans="1:18">
      <c r="A26" s="17" t="s">
        <v>45</v>
      </c>
      <c r="B26" s="17" t="s">
        <v>36</v>
      </c>
      <c r="C26" s="17">
        <v>8</v>
      </c>
      <c r="D26" s="17">
        <v>4</v>
      </c>
      <c r="E26" s="17">
        <v>1</v>
      </c>
      <c r="F26" s="17"/>
      <c r="G26" s="17"/>
      <c r="H26" s="17"/>
      <c r="I26" s="17"/>
      <c r="J26" s="17"/>
      <c r="K26" s="17">
        <v>2</v>
      </c>
      <c r="L26" s="17">
        <v>3</v>
      </c>
      <c r="M26" s="17">
        <v>1</v>
      </c>
      <c r="N26" s="17">
        <v>2</v>
      </c>
      <c r="O26" s="17"/>
      <c r="P26" s="28"/>
      <c r="Q26" s="17">
        <f t="shared" si="4"/>
        <v>21</v>
      </c>
      <c r="R26" s="17"/>
    </row>
    <row r="27" s="2" customFormat="1" ht="26.25" customHeight="1" spans="1:18">
      <c r="A27" s="5" t="s">
        <v>46</v>
      </c>
      <c r="B27" s="5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9"/>
      <c r="P27" s="5">
        <f>SUM(P28:P32)</f>
        <v>13</v>
      </c>
      <c r="Q27" s="5">
        <f t="shared" si="4"/>
        <v>13</v>
      </c>
      <c r="R27" s="5"/>
    </row>
    <row r="28" s="2" customFormat="1" ht="26.25" customHeight="1" spans="1:18">
      <c r="A28" s="17" t="s">
        <v>47</v>
      </c>
      <c r="B28" s="17" t="s">
        <v>48</v>
      </c>
      <c r="C28" s="21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30"/>
      <c r="P28" s="17">
        <v>1</v>
      </c>
      <c r="Q28" s="5">
        <f t="shared" ref="Q28:Q32" si="6">SUM(C28:P28)</f>
        <v>1</v>
      </c>
      <c r="R28" s="17"/>
    </row>
    <row r="29" s="2" customFormat="1" ht="26.25" customHeight="1" spans="1:18">
      <c r="A29" s="17" t="s">
        <v>49</v>
      </c>
      <c r="B29" s="17" t="s">
        <v>48</v>
      </c>
      <c r="C29" s="21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30"/>
      <c r="P29" s="17">
        <v>3</v>
      </c>
      <c r="Q29" s="5">
        <f t="shared" si="6"/>
        <v>3</v>
      </c>
      <c r="R29" s="17"/>
    </row>
    <row r="30" s="2" customFormat="1" ht="26.25" customHeight="1" spans="1:18">
      <c r="A30" s="17" t="s">
        <v>50</v>
      </c>
      <c r="B30" s="17" t="s">
        <v>48</v>
      </c>
      <c r="C30" s="21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30"/>
      <c r="P30" s="17">
        <v>2</v>
      </c>
      <c r="Q30" s="5">
        <f t="shared" si="6"/>
        <v>2</v>
      </c>
      <c r="R30" s="17"/>
    </row>
    <row r="31" s="2" customFormat="1" ht="26.25" customHeight="1" spans="1:18">
      <c r="A31" s="17" t="s">
        <v>51</v>
      </c>
      <c r="B31" s="17" t="s">
        <v>48</v>
      </c>
      <c r="C31" s="21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30"/>
      <c r="P31" s="17">
        <v>3</v>
      </c>
      <c r="Q31" s="5">
        <f t="shared" si="6"/>
        <v>3</v>
      </c>
      <c r="R31" s="17"/>
    </row>
    <row r="32" s="2" customFormat="1" ht="26.25" customHeight="1" spans="1:18">
      <c r="A32" s="17" t="s">
        <v>52</v>
      </c>
      <c r="B32" s="17" t="s">
        <v>48</v>
      </c>
      <c r="C32" s="23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31"/>
      <c r="P32" s="17">
        <v>4</v>
      </c>
      <c r="Q32" s="5">
        <f t="shared" si="6"/>
        <v>4</v>
      </c>
      <c r="R32" s="17"/>
    </row>
  </sheetData>
  <mergeCells count="13">
    <mergeCell ref="A2:R2"/>
    <mergeCell ref="C3:P3"/>
    <mergeCell ref="A5:B5"/>
    <mergeCell ref="A6:B6"/>
    <mergeCell ref="A8:B8"/>
    <mergeCell ref="A16:B16"/>
    <mergeCell ref="A27:B27"/>
    <mergeCell ref="A3:A4"/>
    <mergeCell ref="B3:B4"/>
    <mergeCell ref="P6:P26"/>
    <mergeCell ref="Q3:Q4"/>
    <mergeCell ref="R3:R4"/>
    <mergeCell ref="C27:O32"/>
  </mergeCells>
  <conditionalFormatting sqref="A7">
    <cfRule type="duplicateValues" dxfId="0" priority="2"/>
  </conditionalFormatting>
  <conditionalFormatting sqref="A9:A15">
    <cfRule type="duplicateValues" dxfId="0" priority="1"/>
  </conditionalFormatting>
  <conditionalFormatting sqref="C3:R5 A3:A6 C6:P6 Q6:R26 A8 C8:O8 C16:O26 A16:A32 C27 P27:R32">
    <cfRule type="cellIs" dxfId="1" priority="4" operator="equal">
      <formula>0</formula>
    </cfRule>
  </conditionalFormatting>
  <printOptions horizontalCentered="1"/>
  <pageMargins left="0.393700787401575" right="0.393700787401575" top="0.46" bottom="0.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归去来兮</cp:lastModifiedBy>
  <dcterms:created xsi:type="dcterms:W3CDTF">2023-08-16T07:54:00Z</dcterms:created>
  <cp:lastPrinted>2024-08-20T16:07:00Z</cp:lastPrinted>
  <dcterms:modified xsi:type="dcterms:W3CDTF">2024-08-21T04:21:54Z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F01A4F6022CE41F599B10A82950B7B47_12</vt:lpwstr>
  </property>
  <property fmtid="{D5CDD505-2E9C-101B-9397-08002B2CF9AE}" pid="3" name="KSOProductBuildVer">
    <vt:lpwstr>2052-12.1.0.17827</vt:lpwstr>
  </property>
</Properties>
</file>