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" sheetId="3" r:id="rId1"/>
  </sheets>
  <definedNames>
    <definedName name="_xlnm._FilterDatabase" localSheetId="0" hidden="1">汇总!$A$2:$J$113</definedName>
    <definedName name="_xlnm.Print_Titles" localSheetId="0">汇总!$1:$2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<sst xmlns="http://schemas.openxmlformats.org/spreadsheetml/2006/main" count="527" uniqueCount="244">
  <si>
    <t>2024年高要区公开招聘中小学教师考试考生总成绩及
入围体检人员名单</t>
  </si>
  <si>
    <t>序号</t>
  </si>
  <si>
    <t>准考证号</t>
  </si>
  <si>
    <t>职位代码</t>
  </si>
  <si>
    <t>笔试总成绩</t>
  </si>
  <si>
    <t>笔试40%</t>
  </si>
  <si>
    <t>面试总成绩</t>
  </si>
  <si>
    <t>面试60%</t>
  </si>
  <si>
    <t>总成绩</t>
  </si>
  <si>
    <t>总成绩排名</t>
  </si>
  <si>
    <t>入围体检</t>
  </si>
  <si>
    <t>202407700313</t>
  </si>
  <si>
    <t>101</t>
  </si>
  <si>
    <t>81.80</t>
  </si>
  <si>
    <t>是</t>
  </si>
  <si>
    <t>202407700314</t>
  </si>
  <si>
    <t>78.36</t>
  </si>
  <si>
    <t>否</t>
  </si>
  <si>
    <t>202407700311</t>
  </si>
  <si>
    <t>76.75</t>
  </si>
  <si>
    <t>202407700819</t>
  </si>
  <si>
    <t>102</t>
  </si>
  <si>
    <t>76.21</t>
  </si>
  <si>
    <t>202407700820</t>
  </si>
  <si>
    <t>83.79</t>
  </si>
  <si>
    <t>202407700821</t>
  </si>
  <si>
    <t>70.14</t>
  </si>
  <si>
    <t>202407700624</t>
  </si>
  <si>
    <t>104</t>
  </si>
  <si>
    <t>62.77</t>
  </si>
  <si>
    <t>202407700807</t>
  </si>
  <si>
    <t>106</t>
  </si>
  <si>
    <t>78.48</t>
  </si>
  <si>
    <t>202407700810</t>
  </si>
  <si>
    <t>74.51</t>
  </si>
  <si>
    <t>202407700818</t>
  </si>
  <si>
    <t>76.83</t>
  </si>
  <si>
    <t>202407700811</t>
  </si>
  <si>
    <t>75.07</t>
  </si>
  <si>
    <t>202407700817</t>
  </si>
  <si>
    <t>82.52</t>
  </si>
  <si>
    <t>202407700808</t>
  </si>
  <si>
    <t>76.60</t>
  </si>
  <si>
    <t>202407700321</t>
  </si>
  <si>
    <t>107</t>
  </si>
  <si>
    <t>76.06</t>
  </si>
  <si>
    <t>202407700316</t>
  </si>
  <si>
    <t>108</t>
  </si>
  <si>
    <t>81.78</t>
  </si>
  <si>
    <t>202407700319</t>
  </si>
  <si>
    <t>80.91</t>
  </si>
  <si>
    <t>202407700318</t>
  </si>
  <si>
    <t>77.37</t>
  </si>
  <si>
    <t>202407700317</t>
  </si>
  <si>
    <t>202407700309</t>
  </si>
  <si>
    <t>109</t>
  </si>
  <si>
    <t>74.94</t>
  </si>
  <si>
    <t>缺考</t>
  </si>
  <si>
    <t>202407700323</t>
  </si>
  <si>
    <t>110</t>
  </si>
  <si>
    <t>73.39</t>
  </si>
  <si>
    <t>202407700322</t>
  </si>
  <si>
    <t>82.67</t>
  </si>
  <si>
    <t>202407700622</t>
  </si>
  <si>
    <t>112</t>
  </si>
  <si>
    <t>82.69</t>
  </si>
  <si>
    <t>202407700618</t>
  </si>
  <si>
    <t>77.62</t>
  </si>
  <si>
    <t>202407700613</t>
  </si>
  <si>
    <t>74.92</t>
  </si>
  <si>
    <t>202407700616</t>
  </si>
  <si>
    <t>68.84</t>
  </si>
  <si>
    <t>202407700617</t>
  </si>
  <si>
    <t>71.90</t>
  </si>
  <si>
    <t>202407700619</t>
  </si>
  <si>
    <t>71.78</t>
  </si>
  <si>
    <t>202407700103</t>
  </si>
  <si>
    <t>113</t>
  </si>
  <si>
    <t>81.14</t>
  </si>
  <si>
    <t>202407700102</t>
  </si>
  <si>
    <t>86.06</t>
  </si>
  <si>
    <t>202407700101</t>
  </si>
  <si>
    <t>69.35</t>
  </si>
  <si>
    <t>202407700828</t>
  </si>
  <si>
    <t>114</t>
  </si>
  <si>
    <t>78.46</t>
  </si>
  <si>
    <t>202407700827</t>
  </si>
  <si>
    <t>202407700826</t>
  </si>
  <si>
    <t>69.19</t>
  </si>
  <si>
    <t>202407700130</t>
  </si>
  <si>
    <t>115</t>
  </si>
  <si>
    <t>81.90</t>
  </si>
  <si>
    <t>202407700306</t>
  </si>
  <si>
    <t>77.10</t>
  </si>
  <si>
    <t>202407700229</t>
  </si>
  <si>
    <t>87.45</t>
  </si>
  <si>
    <t>202407700307</t>
  </si>
  <si>
    <t>79.73</t>
  </si>
  <si>
    <t>202407700107</t>
  </si>
  <si>
    <t>78.49</t>
  </si>
  <si>
    <t>202407700202</t>
  </si>
  <si>
    <t>202407700214</t>
  </si>
  <si>
    <t>79.60</t>
  </si>
  <si>
    <t>202407700301</t>
  </si>
  <si>
    <t>81.88</t>
  </si>
  <si>
    <t>202407700111</t>
  </si>
  <si>
    <t>78.01</t>
  </si>
  <si>
    <t>202407700113</t>
  </si>
  <si>
    <t>77.18</t>
  </si>
  <si>
    <t>202407700124</t>
  </si>
  <si>
    <t>82.89</t>
  </si>
  <si>
    <t>202407700220</t>
  </si>
  <si>
    <t>82.02</t>
  </si>
  <si>
    <t>202407700109</t>
  </si>
  <si>
    <t>80.99</t>
  </si>
  <si>
    <t>202407700206</t>
  </si>
  <si>
    <t>79.00</t>
  </si>
  <si>
    <t>202407700303</t>
  </si>
  <si>
    <t>202407700421</t>
  </si>
  <si>
    <t>116</t>
  </si>
  <si>
    <t>84.97</t>
  </si>
  <si>
    <t>202407700408</t>
  </si>
  <si>
    <t>79.87</t>
  </si>
  <si>
    <t>202407700412</t>
  </si>
  <si>
    <t>79.38</t>
  </si>
  <si>
    <t>202407700402</t>
  </si>
  <si>
    <t>84.55</t>
  </si>
  <si>
    <t>202407700326</t>
  </si>
  <si>
    <t>80.37</t>
  </si>
  <si>
    <t>202407700327</t>
  </si>
  <si>
    <t>73.41</t>
  </si>
  <si>
    <t>202407700407</t>
  </si>
  <si>
    <t>81.98</t>
  </si>
  <si>
    <t>202407700405</t>
  </si>
  <si>
    <t>202407700325</t>
  </si>
  <si>
    <t>70.87</t>
  </si>
  <si>
    <t>202407700415</t>
  </si>
  <si>
    <t>76.31</t>
  </si>
  <si>
    <t>202407700418</t>
  </si>
  <si>
    <t>80.79</t>
  </si>
  <si>
    <t>202407700410</t>
  </si>
  <si>
    <t>202407700324</t>
  </si>
  <si>
    <t>74.90</t>
  </si>
  <si>
    <t>202407700411</t>
  </si>
  <si>
    <t>73.70</t>
  </si>
  <si>
    <t>202407700404</t>
  </si>
  <si>
    <t>67.97</t>
  </si>
  <si>
    <t>202407701201</t>
  </si>
  <si>
    <t>117</t>
  </si>
  <si>
    <t>82.13</t>
  </si>
  <si>
    <t>202407701124</t>
  </si>
  <si>
    <t>68.71</t>
  </si>
  <si>
    <t>202407701129</t>
  </si>
  <si>
    <t>76.58</t>
  </si>
  <si>
    <t>202407701128</t>
  </si>
  <si>
    <t>74.16</t>
  </si>
  <si>
    <t>202407701127</t>
  </si>
  <si>
    <t>62.60</t>
  </si>
  <si>
    <t>202407700607</t>
  </si>
  <si>
    <t>118</t>
  </si>
  <si>
    <t>87.20</t>
  </si>
  <si>
    <t>202407700529</t>
  </si>
  <si>
    <t>85.59</t>
  </si>
  <si>
    <t>202407700523</t>
  </si>
  <si>
    <t>82.42</t>
  </si>
  <si>
    <t>202407700612</t>
  </si>
  <si>
    <t>86.11</t>
  </si>
  <si>
    <t>202407700609</t>
  </si>
  <si>
    <t>80.89</t>
  </si>
  <si>
    <t>202407700605</t>
  </si>
  <si>
    <t>85.32</t>
  </si>
  <si>
    <t>202407700602</t>
  </si>
  <si>
    <t>83.44</t>
  </si>
  <si>
    <t>202407700524</t>
  </si>
  <si>
    <t>83.02</t>
  </si>
  <si>
    <t>202407700427</t>
  </si>
  <si>
    <t>82.15</t>
  </si>
  <si>
    <t>202407700423</t>
  </si>
  <si>
    <t>83.83</t>
  </si>
  <si>
    <t>202407700428</t>
  </si>
  <si>
    <t>82.92</t>
  </si>
  <si>
    <t>202407700512</t>
  </si>
  <si>
    <t>80.72</t>
  </si>
  <si>
    <t>202407700611</t>
  </si>
  <si>
    <t>83.56</t>
  </si>
  <si>
    <t>202407700515</t>
  </si>
  <si>
    <t>86.44</t>
  </si>
  <si>
    <t>202407700509</t>
  </si>
  <si>
    <t>85.42</t>
  </si>
  <si>
    <t>202407700712</t>
  </si>
  <si>
    <t>119</t>
  </si>
  <si>
    <t>79.35</t>
  </si>
  <si>
    <t>202407700721</t>
  </si>
  <si>
    <t>78.89</t>
  </si>
  <si>
    <t>202407700626</t>
  </si>
  <si>
    <t>202407700704</t>
  </si>
  <si>
    <t>202407700723</t>
  </si>
  <si>
    <t>75.42</t>
  </si>
  <si>
    <t>202407700628</t>
  </si>
  <si>
    <t>78.98</t>
  </si>
  <si>
    <t>202407700801</t>
  </si>
  <si>
    <t>120</t>
  </si>
  <si>
    <t>83.54</t>
  </si>
  <si>
    <t>202407700804</t>
  </si>
  <si>
    <t>89.63</t>
  </si>
  <si>
    <t>202407700805</t>
  </si>
  <si>
    <t>77.35</t>
  </si>
  <si>
    <t>202407700802</t>
  </si>
  <si>
    <t>79.40</t>
  </si>
  <si>
    <t>202407700803</t>
  </si>
  <si>
    <t>78.09</t>
  </si>
  <si>
    <t>202407700728</t>
  </si>
  <si>
    <t>79.89</t>
  </si>
  <si>
    <t>202407700315</t>
  </si>
  <si>
    <t>122</t>
  </si>
  <si>
    <t>88.96</t>
  </si>
  <si>
    <t>202407701115</t>
  </si>
  <si>
    <t>123</t>
  </si>
  <si>
    <t>83.95</t>
  </si>
  <si>
    <t>202407701114</t>
  </si>
  <si>
    <t>84.16</t>
  </si>
  <si>
    <t>202407701122</t>
  </si>
  <si>
    <t>202407701107</t>
  </si>
  <si>
    <t>124</t>
  </si>
  <si>
    <t>202407701108</t>
  </si>
  <si>
    <t>202407701105</t>
  </si>
  <si>
    <t>76.85</t>
  </si>
  <si>
    <t>202407701029</t>
  </si>
  <si>
    <t>77.20</t>
  </si>
  <si>
    <t>202407701104</t>
  </si>
  <si>
    <t>80.81</t>
  </si>
  <si>
    <t>202407701030</t>
  </si>
  <si>
    <t>202407700915</t>
  </si>
  <si>
    <t>125</t>
  </si>
  <si>
    <t>86.81</t>
  </si>
  <si>
    <t>202407700914</t>
  </si>
  <si>
    <t>85.69</t>
  </si>
  <si>
    <t>202407700901</t>
  </si>
  <si>
    <t>85.07</t>
  </si>
  <si>
    <t>202407701005</t>
  </si>
  <si>
    <t>85.45</t>
  </si>
  <si>
    <t>202407700921</t>
  </si>
  <si>
    <t>85.57</t>
  </si>
  <si>
    <t>202407701006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</si>
</sst>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3"/>
  <sheetViews>
    <sheetView tabSelected="1" workbookViewId="0">
      <selection activeCell="L4" sqref="L4"/>
    </sheetView>
  </sheetViews>
  <sheetFormatPr defaultColWidth="9" defaultRowHeight="13.5"/>
  <cols>
    <col min="1" max="1" width="4.625" style="1" customWidth="1"/>
    <col min="2" max="2" width="15.375" style="1" customWidth="1"/>
    <col min="3" max="3" width="5.5" style="1" customWidth="1"/>
    <col min="4" max="4" width="7.625" style="1" customWidth="1"/>
    <col min="5" max="5" width="9" style="1"/>
    <col min="6" max="6" width="8" style="2" customWidth="1"/>
    <col min="7" max="7" width="9.75" style="2" customWidth="1"/>
    <col min="8" max="8" width="9.625" style="2" customWidth="1"/>
    <col min="9" max="9" width="7.625" style="2" customWidth="1"/>
    <col min="10" max="10" width="5.5" style="2" customWidth="1"/>
  </cols>
  <sheetData>
    <row r="1" ht="62" customHeight="1" spans="1:10">
      <c r="A1" s="3" t="s">
        <v>0</v>
      </c>
      <c r="B1" s="4"/>
      <c r="C1" s="4"/>
      <c r="D1" s="4"/>
      <c r="E1" s="4"/>
      <c r="F1" s="5"/>
      <c r="G1" s="5"/>
      <c r="H1" s="5"/>
      <c r="I1" s="5"/>
      <c r="J1" s="5"/>
    </row>
    <row r="2" ht="37" customHeight="1" spans="1:10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14" t="s">
        <v>9</v>
      </c>
      <c r="J2" s="14" t="s">
        <v>10</v>
      </c>
    </row>
    <row r="3" ht="30" customHeight="1" spans="1:10">
      <c r="A3" s="10">
        <v>1</v>
      </c>
      <c r="B3" s="16" t="s">
        <v>11</v>
      </c>
      <c r="C3" s="16" t="s">
        <v>12</v>
      </c>
      <c r="D3" s="17" t="s">
        <v>13</v>
      </c>
      <c r="E3" s="13">
        <f t="shared" ref="E3:E9" si="0">D3*0.4</f>
        <v>32.72</v>
      </c>
      <c r="F3" s="13">
        <v>92</v>
      </c>
      <c r="G3" s="13">
        <f t="shared" ref="G3:G9" si="1">F3*0.6</f>
        <v>55.2</v>
      </c>
      <c r="H3" s="13">
        <f t="shared" ref="H3:H9" si="2">E3+G3</f>
        <v>87.92</v>
      </c>
      <c r="I3" s="15">
        <v>1</v>
      </c>
      <c r="J3" s="15" t="s">
        <v>14</v>
      </c>
    </row>
    <row r="4" ht="30" customHeight="1" spans="1:10">
      <c r="A4" s="10">
        <v>2</v>
      </c>
      <c r="B4" s="16" t="s">
        <v>15</v>
      </c>
      <c r="C4" s="16" t="s">
        <v>12</v>
      </c>
      <c r="D4" s="17" t="s">
        <v>16</v>
      </c>
      <c r="E4" s="13">
        <f t="shared" si="0"/>
        <v>31.344</v>
      </c>
      <c r="F4" s="13">
        <v>86.333</v>
      </c>
      <c r="G4" s="13">
        <f t="shared" si="1"/>
        <v>51.7998</v>
      </c>
      <c r="H4" s="13">
        <f t="shared" si="2"/>
        <v>83.1438</v>
      </c>
      <c r="I4" s="15">
        <v>2</v>
      </c>
      <c r="J4" s="15" t="s">
        <v>17</v>
      </c>
    </row>
    <row r="5" ht="30" customHeight="1" spans="1:10">
      <c r="A5" s="10">
        <v>3</v>
      </c>
      <c r="B5" s="16" t="s">
        <v>18</v>
      </c>
      <c r="C5" s="16" t="s">
        <v>12</v>
      </c>
      <c r="D5" s="17" t="s">
        <v>19</v>
      </c>
      <c r="E5" s="13">
        <f t="shared" si="0"/>
        <v>30.7</v>
      </c>
      <c r="F5" s="13">
        <v>86</v>
      </c>
      <c r="G5" s="13">
        <f t="shared" si="1"/>
        <v>51.6</v>
      </c>
      <c r="H5" s="13">
        <f t="shared" si="2"/>
        <v>82.3</v>
      </c>
      <c r="I5" s="15">
        <v>3</v>
      </c>
      <c r="J5" s="15" t="s">
        <v>17</v>
      </c>
    </row>
    <row r="6" ht="30" customHeight="1" spans="1:10">
      <c r="A6" s="10">
        <v>4</v>
      </c>
      <c r="B6" s="16" t="s">
        <v>20</v>
      </c>
      <c r="C6" s="16" t="s">
        <v>21</v>
      </c>
      <c r="D6" s="17" t="s">
        <v>22</v>
      </c>
      <c r="E6" s="13">
        <f t="shared" si="0"/>
        <v>30.484</v>
      </c>
      <c r="F6" s="13">
        <v>88.333</v>
      </c>
      <c r="G6" s="13">
        <f t="shared" si="1"/>
        <v>52.9998</v>
      </c>
      <c r="H6" s="13">
        <f t="shared" si="2"/>
        <v>83.4838</v>
      </c>
      <c r="I6" s="15">
        <v>1</v>
      </c>
      <c r="J6" s="15" t="s">
        <v>14</v>
      </c>
    </row>
    <row r="7" ht="30" customHeight="1" spans="1:10">
      <c r="A7" s="10">
        <v>5</v>
      </c>
      <c r="B7" s="16" t="s">
        <v>23</v>
      </c>
      <c r="C7" s="16" t="s">
        <v>21</v>
      </c>
      <c r="D7" s="17" t="s">
        <v>24</v>
      </c>
      <c r="E7" s="13">
        <f t="shared" si="0"/>
        <v>33.516</v>
      </c>
      <c r="F7" s="13">
        <v>81.4</v>
      </c>
      <c r="G7" s="13">
        <f t="shared" si="1"/>
        <v>48.84</v>
      </c>
      <c r="H7" s="13">
        <f t="shared" si="2"/>
        <v>82.356</v>
      </c>
      <c r="I7" s="15">
        <v>2</v>
      </c>
      <c r="J7" s="15" t="s">
        <v>17</v>
      </c>
    </row>
    <row r="8" ht="30" customHeight="1" spans="1:10">
      <c r="A8" s="10">
        <v>6</v>
      </c>
      <c r="B8" s="16" t="s">
        <v>25</v>
      </c>
      <c r="C8" s="16" t="s">
        <v>21</v>
      </c>
      <c r="D8" s="17" t="s">
        <v>26</v>
      </c>
      <c r="E8" s="13">
        <f t="shared" si="0"/>
        <v>28.056</v>
      </c>
      <c r="F8" s="13">
        <v>82</v>
      </c>
      <c r="G8" s="13">
        <f t="shared" si="1"/>
        <v>49.2</v>
      </c>
      <c r="H8" s="13">
        <f t="shared" si="2"/>
        <v>77.256</v>
      </c>
      <c r="I8" s="15">
        <v>3</v>
      </c>
      <c r="J8" s="15" t="s">
        <v>17</v>
      </c>
    </row>
    <row r="9" ht="30" customHeight="1" spans="1:10">
      <c r="A9" s="10">
        <v>7</v>
      </c>
      <c r="B9" s="16" t="s">
        <v>27</v>
      </c>
      <c r="C9" s="16" t="s">
        <v>28</v>
      </c>
      <c r="D9" s="17" t="s">
        <v>29</v>
      </c>
      <c r="E9" s="13">
        <f t="shared" si="0"/>
        <v>25.108</v>
      </c>
      <c r="F9" s="13">
        <v>77.333</v>
      </c>
      <c r="G9" s="13">
        <f t="shared" si="1"/>
        <v>46.3998</v>
      </c>
      <c r="H9" s="13">
        <f t="shared" si="2"/>
        <v>71.5078</v>
      </c>
      <c r="I9" s="15">
        <v>1</v>
      </c>
      <c r="J9" s="15" t="s">
        <v>14</v>
      </c>
    </row>
    <row r="10" ht="30" customHeight="1" spans="1:10">
      <c r="A10" s="10">
        <v>8</v>
      </c>
      <c r="B10" s="16" t="s">
        <v>30</v>
      </c>
      <c r="C10" s="16" t="s">
        <v>31</v>
      </c>
      <c r="D10" s="17" t="s">
        <v>32</v>
      </c>
      <c r="E10" s="13">
        <v>31.392</v>
      </c>
      <c r="F10" s="13">
        <v>89.333</v>
      </c>
      <c r="G10" s="13">
        <v>53.5998</v>
      </c>
      <c r="H10" s="13">
        <v>84.9918</v>
      </c>
      <c r="I10" s="15">
        <v>1</v>
      </c>
      <c r="J10" s="15" t="s">
        <v>14</v>
      </c>
    </row>
    <row r="11" ht="30" customHeight="1" spans="1:10">
      <c r="A11" s="10">
        <v>9</v>
      </c>
      <c r="B11" s="16" t="s">
        <v>33</v>
      </c>
      <c r="C11" s="16" t="s">
        <v>31</v>
      </c>
      <c r="D11" s="17" t="s">
        <v>34</v>
      </c>
      <c r="E11" s="13">
        <v>29.804</v>
      </c>
      <c r="F11" s="13">
        <v>87.667</v>
      </c>
      <c r="G11" s="13">
        <v>52.6002</v>
      </c>
      <c r="H11" s="13">
        <v>82.4042</v>
      </c>
      <c r="I11" s="15">
        <v>2</v>
      </c>
      <c r="J11" s="15" t="s">
        <v>14</v>
      </c>
    </row>
    <row r="12" ht="30" customHeight="1" spans="1:10">
      <c r="A12" s="10">
        <v>10</v>
      </c>
      <c r="B12" s="16" t="s">
        <v>35</v>
      </c>
      <c r="C12" s="16" t="s">
        <v>31</v>
      </c>
      <c r="D12" s="17" t="s">
        <v>36</v>
      </c>
      <c r="E12" s="13">
        <v>30.732</v>
      </c>
      <c r="F12" s="13">
        <v>82.667</v>
      </c>
      <c r="G12" s="13">
        <v>49.6002</v>
      </c>
      <c r="H12" s="13">
        <v>80.3322</v>
      </c>
      <c r="I12" s="15">
        <v>3</v>
      </c>
      <c r="J12" s="15" t="s">
        <v>17</v>
      </c>
    </row>
    <row r="13" ht="30" customHeight="1" spans="1:10">
      <c r="A13" s="10">
        <v>11</v>
      </c>
      <c r="B13" s="16" t="s">
        <v>37</v>
      </c>
      <c r="C13" s="16" t="s">
        <v>31</v>
      </c>
      <c r="D13" s="17" t="s">
        <v>38</v>
      </c>
      <c r="E13" s="13">
        <v>30.028</v>
      </c>
      <c r="F13" s="13">
        <v>83</v>
      </c>
      <c r="G13" s="13">
        <v>49.8</v>
      </c>
      <c r="H13" s="13">
        <v>79.828</v>
      </c>
      <c r="I13" s="15">
        <v>4</v>
      </c>
      <c r="J13" s="15" t="s">
        <v>17</v>
      </c>
    </row>
    <row r="14" ht="30" customHeight="1" spans="1:10">
      <c r="A14" s="10">
        <v>12</v>
      </c>
      <c r="B14" s="16" t="s">
        <v>39</v>
      </c>
      <c r="C14" s="16" t="s">
        <v>31</v>
      </c>
      <c r="D14" s="17" t="s">
        <v>40</v>
      </c>
      <c r="E14" s="13">
        <v>33.008</v>
      </c>
      <c r="F14" s="13">
        <v>77</v>
      </c>
      <c r="G14" s="13">
        <v>46.2</v>
      </c>
      <c r="H14" s="13">
        <v>79.208</v>
      </c>
      <c r="I14" s="15">
        <v>5</v>
      </c>
      <c r="J14" s="15" t="s">
        <v>17</v>
      </c>
    </row>
    <row r="15" ht="30" customHeight="1" spans="1:10">
      <c r="A15" s="10">
        <v>13</v>
      </c>
      <c r="B15" s="16" t="s">
        <v>41</v>
      </c>
      <c r="C15" s="16" t="s">
        <v>31</v>
      </c>
      <c r="D15" s="17" t="s">
        <v>42</v>
      </c>
      <c r="E15" s="13">
        <v>30.64</v>
      </c>
      <c r="F15" s="13">
        <v>78</v>
      </c>
      <c r="G15" s="13">
        <v>46.8</v>
      </c>
      <c r="H15" s="13">
        <v>77.44</v>
      </c>
      <c r="I15" s="15">
        <v>6</v>
      </c>
      <c r="J15" s="15" t="s">
        <v>17</v>
      </c>
    </row>
    <row r="16" ht="30" customHeight="1" spans="1:10">
      <c r="A16" s="10">
        <v>14</v>
      </c>
      <c r="B16" s="16" t="s">
        <v>43</v>
      </c>
      <c r="C16" s="16" t="s">
        <v>44</v>
      </c>
      <c r="D16" s="17" t="s">
        <v>45</v>
      </c>
      <c r="E16" s="13">
        <f t="shared" ref="E16:E70" si="3">D16*0.4</f>
        <v>30.424</v>
      </c>
      <c r="F16" s="13">
        <v>72</v>
      </c>
      <c r="G16" s="13">
        <f t="shared" ref="G16:G20" si="4">F16*0.6</f>
        <v>43.2</v>
      </c>
      <c r="H16" s="13">
        <f t="shared" ref="H16:H20" si="5">E16+G16</f>
        <v>73.624</v>
      </c>
      <c r="I16" s="15">
        <v>1</v>
      </c>
      <c r="J16" s="15" t="s">
        <v>14</v>
      </c>
    </row>
    <row r="17" ht="30" customHeight="1" spans="1:10">
      <c r="A17" s="10">
        <v>15</v>
      </c>
      <c r="B17" s="16" t="s">
        <v>46</v>
      </c>
      <c r="C17" s="16" t="s">
        <v>47</v>
      </c>
      <c r="D17" s="17" t="s">
        <v>48</v>
      </c>
      <c r="E17" s="13">
        <f t="shared" si="3"/>
        <v>32.712</v>
      </c>
      <c r="F17" s="13">
        <v>90.9</v>
      </c>
      <c r="G17" s="13">
        <f t="shared" si="4"/>
        <v>54.54</v>
      </c>
      <c r="H17" s="13">
        <f t="shared" si="5"/>
        <v>87.252</v>
      </c>
      <c r="I17" s="15">
        <v>1</v>
      </c>
      <c r="J17" s="15" t="s">
        <v>14</v>
      </c>
    </row>
    <row r="18" ht="30" customHeight="1" spans="1:10">
      <c r="A18" s="10">
        <v>16</v>
      </c>
      <c r="B18" s="16" t="s">
        <v>49</v>
      </c>
      <c r="C18" s="16" t="s">
        <v>47</v>
      </c>
      <c r="D18" s="17" t="s">
        <v>50</v>
      </c>
      <c r="E18" s="13">
        <f t="shared" si="3"/>
        <v>32.364</v>
      </c>
      <c r="F18" s="13">
        <v>82.433</v>
      </c>
      <c r="G18" s="13">
        <f t="shared" si="4"/>
        <v>49.4598</v>
      </c>
      <c r="H18" s="13">
        <f t="shared" si="5"/>
        <v>81.8238</v>
      </c>
      <c r="I18" s="15">
        <v>2</v>
      </c>
      <c r="J18" s="15" t="s">
        <v>14</v>
      </c>
    </row>
    <row r="19" ht="30" customHeight="1" spans="1:10">
      <c r="A19" s="10">
        <v>17</v>
      </c>
      <c r="B19" s="16" t="s">
        <v>51</v>
      </c>
      <c r="C19" s="16" t="s">
        <v>47</v>
      </c>
      <c r="D19" s="17" t="s">
        <v>52</v>
      </c>
      <c r="E19" s="13">
        <f t="shared" si="3"/>
        <v>30.948</v>
      </c>
      <c r="F19" s="13">
        <v>81.867</v>
      </c>
      <c r="G19" s="13">
        <f t="shared" si="4"/>
        <v>49.1202</v>
      </c>
      <c r="H19" s="13">
        <f t="shared" si="5"/>
        <v>80.0682</v>
      </c>
      <c r="I19" s="15">
        <v>3</v>
      </c>
      <c r="J19" s="15" t="s">
        <v>17</v>
      </c>
    </row>
    <row r="20" ht="30" customHeight="1" spans="1:10">
      <c r="A20" s="10">
        <v>18</v>
      </c>
      <c r="B20" s="16" t="s">
        <v>53</v>
      </c>
      <c r="C20" s="16" t="s">
        <v>47</v>
      </c>
      <c r="D20" s="17" t="s">
        <v>38</v>
      </c>
      <c r="E20" s="13">
        <f t="shared" si="3"/>
        <v>30.028</v>
      </c>
      <c r="F20" s="13">
        <v>73.733</v>
      </c>
      <c r="G20" s="13">
        <f t="shared" si="4"/>
        <v>44.2398</v>
      </c>
      <c r="H20" s="13">
        <f t="shared" si="5"/>
        <v>74.2678</v>
      </c>
      <c r="I20" s="15">
        <v>4</v>
      </c>
      <c r="J20" s="15" t="s">
        <v>17</v>
      </c>
    </row>
    <row r="21" ht="30" customHeight="1" spans="1:10">
      <c r="A21" s="10">
        <v>19</v>
      </c>
      <c r="B21" s="16" t="s">
        <v>54</v>
      </c>
      <c r="C21" s="16" t="s">
        <v>55</v>
      </c>
      <c r="D21" s="17" t="s">
        <v>56</v>
      </c>
      <c r="E21" s="13">
        <f t="shared" si="3"/>
        <v>29.976</v>
      </c>
      <c r="F21" s="13" t="s">
        <v>57</v>
      </c>
      <c r="G21" s="13" t="s">
        <v>57</v>
      </c>
      <c r="H21" s="13" t="s">
        <v>57</v>
      </c>
      <c r="I21" s="15" t="s">
        <v>57</v>
      </c>
      <c r="J21" s="15" t="s">
        <v>17</v>
      </c>
    </row>
    <row r="22" ht="30" customHeight="1" spans="1:10">
      <c r="A22" s="10">
        <v>20</v>
      </c>
      <c r="B22" s="16" t="s">
        <v>58</v>
      </c>
      <c r="C22" s="16" t="s">
        <v>59</v>
      </c>
      <c r="D22" s="17" t="s">
        <v>60</v>
      </c>
      <c r="E22" s="13">
        <f t="shared" si="3"/>
        <v>29.356</v>
      </c>
      <c r="F22" s="13">
        <v>86.167</v>
      </c>
      <c r="G22" s="13">
        <f t="shared" ref="G22:G30" si="6">F22*0.6</f>
        <v>51.7002</v>
      </c>
      <c r="H22" s="13">
        <f t="shared" ref="H22:H30" si="7">E22+G22</f>
        <v>81.0562</v>
      </c>
      <c r="I22" s="15">
        <v>1</v>
      </c>
      <c r="J22" s="15" t="s">
        <v>14</v>
      </c>
    </row>
    <row r="23" ht="30" customHeight="1" spans="1:10">
      <c r="A23" s="10">
        <v>21</v>
      </c>
      <c r="B23" s="16" t="s">
        <v>61</v>
      </c>
      <c r="C23" s="16" t="s">
        <v>59</v>
      </c>
      <c r="D23" s="17" t="s">
        <v>62</v>
      </c>
      <c r="E23" s="13">
        <f t="shared" si="3"/>
        <v>33.068</v>
      </c>
      <c r="F23" s="13" t="s">
        <v>57</v>
      </c>
      <c r="G23" s="13" t="s">
        <v>57</v>
      </c>
      <c r="H23" s="13" t="s">
        <v>57</v>
      </c>
      <c r="I23" s="13" t="s">
        <v>57</v>
      </c>
      <c r="J23" s="13" t="s">
        <v>17</v>
      </c>
    </row>
    <row r="24" ht="30" customHeight="1" spans="1:10">
      <c r="A24" s="10">
        <v>22</v>
      </c>
      <c r="B24" s="16" t="s">
        <v>63</v>
      </c>
      <c r="C24" s="16" t="s">
        <v>64</v>
      </c>
      <c r="D24" s="17" t="s">
        <v>65</v>
      </c>
      <c r="E24" s="13">
        <f t="shared" si="3"/>
        <v>33.076</v>
      </c>
      <c r="F24" s="13">
        <v>88.333</v>
      </c>
      <c r="G24" s="13">
        <f t="shared" si="6"/>
        <v>52.9998</v>
      </c>
      <c r="H24" s="13">
        <f t="shared" si="7"/>
        <v>86.0758</v>
      </c>
      <c r="I24" s="15">
        <v>1</v>
      </c>
      <c r="J24" s="15" t="s">
        <v>14</v>
      </c>
    </row>
    <row r="25" ht="30" customHeight="1" spans="1:10">
      <c r="A25" s="10">
        <v>23</v>
      </c>
      <c r="B25" s="16" t="s">
        <v>66</v>
      </c>
      <c r="C25" s="16" t="s">
        <v>64</v>
      </c>
      <c r="D25" s="17" t="s">
        <v>67</v>
      </c>
      <c r="E25" s="13">
        <f t="shared" si="3"/>
        <v>31.048</v>
      </c>
      <c r="F25" s="13">
        <v>89.333</v>
      </c>
      <c r="G25" s="13">
        <f t="shared" si="6"/>
        <v>53.5998</v>
      </c>
      <c r="H25" s="13">
        <f t="shared" si="7"/>
        <v>84.6478</v>
      </c>
      <c r="I25" s="15">
        <v>2</v>
      </c>
      <c r="J25" s="15" t="s">
        <v>14</v>
      </c>
    </row>
    <row r="26" ht="30" customHeight="1" spans="1:10">
      <c r="A26" s="10">
        <v>24</v>
      </c>
      <c r="B26" s="16" t="s">
        <v>68</v>
      </c>
      <c r="C26" s="16" t="s">
        <v>64</v>
      </c>
      <c r="D26" s="17" t="s">
        <v>69</v>
      </c>
      <c r="E26" s="13">
        <f t="shared" si="3"/>
        <v>29.968</v>
      </c>
      <c r="F26" s="13">
        <v>88.667</v>
      </c>
      <c r="G26" s="13">
        <f t="shared" si="6"/>
        <v>53.2002</v>
      </c>
      <c r="H26" s="13">
        <f t="shared" si="7"/>
        <v>83.1682</v>
      </c>
      <c r="I26" s="15">
        <v>3</v>
      </c>
      <c r="J26" s="15" t="s">
        <v>17</v>
      </c>
    </row>
    <row r="27" ht="30" customHeight="1" spans="1:10">
      <c r="A27" s="10">
        <v>25</v>
      </c>
      <c r="B27" s="16" t="s">
        <v>70</v>
      </c>
      <c r="C27" s="16" t="s">
        <v>64</v>
      </c>
      <c r="D27" s="17" t="s">
        <v>71</v>
      </c>
      <c r="E27" s="13">
        <f t="shared" si="3"/>
        <v>27.536</v>
      </c>
      <c r="F27" s="13">
        <v>84.333</v>
      </c>
      <c r="G27" s="13">
        <f t="shared" si="6"/>
        <v>50.5998</v>
      </c>
      <c r="H27" s="13">
        <f t="shared" si="7"/>
        <v>78.1358</v>
      </c>
      <c r="I27" s="15">
        <v>4</v>
      </c>
      <c r="J27" s="15" t="s">
        <v>17</v>
      </c>
    </row>
    <row r="28" ht="30" customHeight="1" spans="1:10">
      <c r="A28" s="10">
        <v>26</v>
      </c>
      <c r="B28" s="16" t="s">
        <v>72</v>
      </c>
      <c r="C28" s="16" t="s">
        <v>64</v>
      </c>
      <c r="D28" s="17" t="s">
        <v>73</v>
      </c>
      <c r="E28" s="13">
        <f t="shared" si="3"/>
        <v>28.76</v>
      </c>
      <c r="F28" s="13">
        <v>79.667</v>
      </c>
      <c r="G28" s="13">
        <f t="shared" si="6"/>
        <v>47.8002</v>
      </c>
      <c r="H28" s="13">
        <f t="shared" si="7"/>
        <v>76.5602</v>
      </c>
      <c r="I28" s="15">
        <v>5</v>
      </c>
      <c r="J28" s="15" t="s">
        <v>17</v>
      </c>
    </row>
    <row r="29" ht="30" customHeight="1" spans="1:10">
      <c r="A29" s="10">
        <v>27</v>
      </c>
      <c r="B29" s="16" t="s">
        <v>74</v>
      </c>
      <c r="C29" s="16" t="s">
        <v>64</v>
      </c>
      <c r="D29" s="17" t="s">
        <v>75</v>
      </c>
      <c r="E29" s="13">
        <f t="shared" si="3"/>
        <v>28.712</v>
      </c>
      <c r="F29" s="13">
        <v>79.333</v>
      </c>
      <c r="G29" s="13">
        <f t="shared" si="6"/>
        <v>47.5998</v>
      </c>
      <c r="H29" s="13">
        <f t="shared" si="7"/>
        <v>76.3118</v>
      </c>
      <c r="I29" s="15">
        <v>6</v>
      </c>
      <c r="J29" s="15" t="s">
        <v>17</v>
      </c>
    </row>
    <row r="30" ht="30" customHeight="1" spans="1:10">
      <c r="A30" s="10">
        <v>28</v>
      </c>
      <c r="B30" s="16" t="s">
        <v>76</v>
      </c>
      <c r="C30" s="16" t="s">
        <v>77</v>
      </c>
      <c r="D30" s="17" t="s">
        <v>78</v>
      </c>
      <c r="E30" s="13">
        <f t="shared" si="3"/>
        <v>32.456</v>
      </c>
      <c r="F30" s="13">
        <v>87.333</v>
      </c>
      <c r="G30" s="13">
        <f t="shared" si="6"/>
        <v>52.3998</v>
      </c>
      <c r="H30" s="13">
        <f t="shared" si="7"/>
        <v>84.8558</v>
      </c>
      <c r="I30" s="15">
        <v>1</v>
      </c>
      <c r="J30" s="15" t="s">
        <v>14</v>
      </c>
    </row>
    <row r="31" ht="30" customHeight="1" spans="1:10">
      <c r="A31" s="10">
        <v>29</v>
      </c>
      <c r="B31" s="16" t="s">
        <v>79</v>
      </c>
      <c r="C31" s="16" t="s">
        <v>77</v>
      </c>
      <c r="D31" s="17" t="s">
        <v>80</v>
      </c>
      <c r="E31" s="13">
        <f t="shared" si="3"/>
        <v>34.424</v>
      </c>
      <c r="F31" s="13" t="s">
        <v>57</v>
      </c>
      <c r="G31" s="13" t="s">
        <v>57</v>
      </c>
      <c r="H31" s="13" t="s">
        <v>57</v>
      </c>
      <c r="I31" s="13" t="s">
        <v>57</v>
      </c>
      <c r="J31" s="13" t="s">
        <v>17</v>
      </c>
    </row>
    <row r="32" ht="30" customHeight="1" spans="1:10">
      <c r="A32" s="10">
        <v>30</v>
      </c>
      <c r="B32" s="16" t="s">
        <v>81</v>
      </c>
      <c r="C32" s="16" t="s">
        <v>77</v>
      </c>
      <c r="D32" s="17" t="s">
        <v>82</v>
      </c>
      <c r="E32" s="13">
        <f t="shared" si="3"/>
        <v>27.74</v>
      </c>
      <c r="F32" s="13" t="s">
        <v>57</v>
      </c>
      <c r="G32" s="13" t="s">
        <v>57</v>
      </c>
      <c r="H32" s="13" t="s">
        <v>57</v>
      </c>
      <c r="I32" s="13" t="s">
        <v>57</v>
      </c>
      <c r="J32" s="13" t="s">
        <v>17</v>
      </c>
    </row>
    <row r="33" ht="30" customHeight="1" spans="1:10">
      <c r="A33" s="10">
        <v>31</v>
      </c>
      <c r="B33" s="16" t="s">
        <v>83</v>
      </c>
      <c r="C33" s="16" t="s">
        <v>84</v>
      </c>
      <c r="D33" s="17" t="s">
        <v>85</v>
      </c>
      <c r="E33" s="13">
        <f t="shared" si="3"/>
        <v>31.384</v>
      </c>
      <c r="F33" s="13">
        <v>86.667</v>
      </c>
      <c r="G33" s="13">
        <f t="shared" ref="G33:G45" si="8">F33*0.6</f>
        <v>52.0002</v>
      </c>
      <c r="H33" s="13">
        <f t="shared" ref="H33:H45" si="9">E33+G33</f>
        <v>83.3842</v>
      </c>
      <c r="I33" s="15">
        <v>1</v>
      </c>
      <c r="J33" s="15" t="s">
        <v>14</v>
      </c>
    </row>
    <row r="34" ht="30" customHeight="1" spans="1:10">
      <c r="A34" s="10">
        <v>32</v>
      </c>
      <c r="B34" s="16" t="s">
        <v>86</v>
      </c>
      <c r="C34" s="16" t="s">
        <v>84</v>
      </c>
      <c r="D34" s="17" t="s">
        <v>69</v>
      </c>
      <c r="E34" s="13">
        <f t="shared" si="3"/>
        <v>29.968</v>
      </c>
      <c r="F34" s="13">
        <v>82</v>
      </c>
      <c r="G34" s="13">
        <f t="shared" si="8"/>
        <v>49.2</v>
      </c>
      <c r="H34" s="13">
        <f t="shared" si="9"/>
        <v>79.168</v>
      </c>
      <c r="I34" s="15">
        <v>2</v>
      </c>
      <c r="J34" s="15" t="s">
        <v>14</v>
      </c>
    </row>
    <row r="35" ht="30" customHeight="1" spans="1:10">
      <c r="A35" s="10">
        <v>33</v>
      </c>
      <c r="B35" s="16" t="s">
        <v>87</v>
      </c>
      <c r="C35" s="16" t="s">
        <v>84</v>
      </c>
      <c r="D35" s="17" t="s">
        <v>88</v>
      </c>
      <c r="E35" s="13">
        <f t="shared" si="3"/>
        <v>27.676</v>
      </c>
      <c r="F35" s="13">
        <v>80.667</v>
      </c>
      <c r="G35" s="13">
        <f t="shared" si="8"/>
        <v>48.4002</v>
      </c>
      <c r="H35" s="13">
        <f t="shared" si="9"/>
        <v>76.0762</v>
      </c>
      <c r="I35" s="15">
        <v>3</v>
      </c>
      <c r="J35" s="15" t="s">
        <v>17</v>
      </c>
    </row>
    <row r="36" ht="30" customHeight="1" spans="1:10">
      <c r="A36" s="10">
        <v>34</v>
      </c>
      <c r="B36" s="16" t="s">
        <v>89</v>
      </c>
      <c r="C36" s="16" t="s">
        <v>90</v>
      </c>
      <c r="D36" s="17" t="s">
        <v>91</v>
      </c>
      <c r="E36" s="13">
        <f t="shared" si="3"/>
        <v>32.76</v>
      </c>
      <c r="F36" s="13">
        <v>91.333</v>
      </c>
      <c r="G36" s="13">
        <f t="shared" si="8"/>
        <v>54.7998</v>
      </c>
      <c r="H36" s="13">
        <f t="shared" si="9"/>
        <v>87.5598</v>
      </c>
      <c r="I36" s="15">
        <v>1</v>
      </c>
      <c r="J36" s="15" t="s">
        <v>14</v>
      </c>
    </row>
    <row r="37" ht="30" customHeight="1" spans="1:10">
      <c r="A37" s="10">
        <v>35</v>
      </c>
      <c r="B37" s="16" t="s">
        <v>92</v>
      </c>
      <c r="C37" s="16" t="s">
        <v>90</v>
      </c>
      <c r="D37" s="17" t="s">
        <v>93</v>
      </c>
      <c r="E37" s="13">
        <f t="shared" si="3"/>
        <v>30.84</v>
      </c>
      <c r="F37" s="13">
        <v>90.1</v>
      </c>
      <c r="G37" s="13">
        <f t="shared" si="8"/>
        <v>54.06</v>
      </c>
      <c r="H37" s="13">
        <f t="shared" si="9"/>
        <v>84.9</v>
      </c>
      <c r="I37" s="15">
        <v>2</v>
      </c>
      <c r="J37" s="15" t="s">
        <v>14</v>
      </c>
    </row>
    <row r="38" ht="30" customHeight="1" spans="1:10">
      <c r="A38" s="10">
        <v>36</v>
      </c>
      <c r="B38" s="16" t="s">
        <v>94</v>
      </c>
      <c r="C38" s="16" t="s">
        <v>90</v>
      </c>
      <c r="D38" s="17" t="s">
        <v>95</v>
      </c>
      <c r="E38" s="13">
        <f t="shared" si="3"/>
        <v>34.98</v>
      </c>
      <c r="F38" s="13">
        <v>83.167</v>
      </c>
      <c r="G38" s="13">
        <f t="shared" si="8"/>
        <v>49.9002</v>
      </c>
      <c r="H38" s="13">
        <f t="shared" si="9"/>
        <v>84.8802</v>
      </c>
      <c r="I38" s="15">
        <v>3</v>
      </c>
      <c r="J38" s="15" t="s">
        <v>14</v>
      </c>
    </row>
    <row r="39" ht="30" customHeight="1" spans="1:10">
      <c r="A39" s="10">
        <v>37</v>
      </c>
      <c r="B39" s="16" t="s">
        <v>96</v>
      </c>
      <c r="C39" s="16" t="s">
        <v>90</v>
      </c>
      <c r="D39" s="17" t="s">
        <v>97</v>
      </c>
      <c r="E39" s="13">
        <f t="shared" si="3"/>
        <v>31.892</v>
      </c>
      <c r="F39" s="13">
        <v>88.167</v>
      </c>
      <c r="G39" s="13">
        <f t="shared" si="8"/>
        <v>52.9002</v>
      </c>
      <c r="H39" s="13">
        <f t="shared" si="9"/>
        <v>84.7922</v>
      </c>
      <c r="I39" s="15">
        <v>4</v>
      </c>
      <c r="J39" s="15" t="s">
        <v>14</v>
      </c>
    </row>
    <row r="40" ht="30" customHeight="1" spans="1:10">
      <c r="A40" s="10">
        <v>38</v>
      </c>
      <c r="B40" s="16" t="s">
        <v>98</v>
      </c>
      <c r="C40" s="16" t="s">
        <v>90</v>
      </c>
      <c r="D40" s="17" t="s">
        <v>99</v>
      </c>
      <c r="E40" s="13">
        <f t="shared" si="3"/>
        <v>31.396</v>
      </c>
      <c r="F40" s="13">
        <v>87.7</v>
      </c>
      <c r="G40" s="13">
        <f t="shared" si="8"/>
        <v>52.62</v>
      </c>
      <c r="H40" s="13">
        <f t="shared" si="9"/>
        <v>84.016</v>
      </c>
      <c r="I40" s="15">
        <v>5</v>
      </c>
      <c r="J40" s="15" t="s">
        <v>14</v>
      </c>
    </row>
    <row r="41" ht="30" customHeight="1" spans="1:10">
      <c r="A41" s="10">
        <v>39</v>
      </c>
      <c r="B41" s="16" t="s">
        <v>100</v>
      </c>
      <c r="C41" s="16" t="s">
        <v>90</v>
      </c>
      <c r="D41" s="17" t="s">
        <v>93</v>
      </c>
      <c r="E41" s="13">
        <f t="shared" si="3"/>
        <v>30.84</v>
      </c>
      <c r="F41" s="13">
        <v>83.3</v>
      </c>
      <c r="G41" s="13">
        <f t="shared" si="8"/>
        <v>49.98</v>
      </c>
      <c r="H41" s="13">
        <f t="shared" si="9"/>
        <v>80.82</v>
      </c>
      <c r="I41" s="15">
        <v>6</v>
      </c>
      <c r="J41" s="15" t="s">
        <v>17</v>
      </c>
    </row>
    <row r="42" ht="30" customHeight="1" spans="1:10">
      <c r="A42" s="10">
        <v>40</v>
      </c>
      <c r="B42" s="16" t="s">
        <v>101</v>
      </c>
      <c r="C42" s="16" t="s">
        <v>90</v>
      </c>
      <c r="D42" s="17" t="s">
        <v>102</v>
      </c>
      <c r="E42" s="13">
        <f t="shared" si="3"/>
        <v>31.84</v>
      </c>
      <c r="F42" s="13">
        <v>77.933</v>
      </c>
      <c r="G42" s="13">
        <f t="shared" si="8"/>
        <v>46.7598</v>
      </c>
      <c r="H42" s="13">
        <f t="shared" si="9"/>
        <v>78.5998</v>
      </c>
      <c r="I42" s="15">
        <v>7</v>
      </c>
      <c r="J42" s="15" t="s">
        <v>17</v>
      </c>
    </row>
    <row r="43" ht="30" customHeight="1" spans="1:10">
      <c r="A43" s="10">
        <v>41</v>
      </c>
      <c r="B43" s="16" t="s">
        <v>103</v>
      </c>
      <c r="C43" s="16" t="s">
        <v>90</v>
      </c>
      <c r="D43" s="17" t="s">
        <v>104</v>
      </c>
      <c r="E43" s="13">
        <f t="shared" si="3"/>
        <v>32.752</v>
      </c>
      <c r="F43" s="13">
        <v>76.333</v>
      </c>
      <c r="G43" s="13">
        <f t="shared" si="8"/>
        <v>45.7998</v>
      </c>
      <c r="H43" s="13">
        <f t="shared" si="9"/>
        <v>78.5518</v>
      </c>
      <c r="I43" s="15">
        <v>8</v>
      </c>
      <c r="J43" s="15" t="s">
        <v>17</v>
      </c>
    </row>
    <row r="44" ht="30" customHeight="1" spans="1:10">
      <c r="A44" s="10">
        <v>42</v>
      </c>
      <c r="B44" s="16" t="s">
        <v>105</v>
      </c>
      <c r="C44" s="16" t="s">
        <v>90</v>
      </c>
      <c r="D44" s="17" t="s">
        <v>106</v>
      </c>
      <c r="E44" s="13">
        <f t="shared" si="3"/>
        <v>31.204</v>
      </c>
      <c r="F44" s="13">
        <v>76.833</v>
      </c>
      <c r="G44" s="13">
        <f t="shared" si="8"/>
        <v>46.0998</v>
      </c>
      <c r="H44" s="13">
        <f t="shared" si="9"/>
        <v>77.3038</v>
      </c>
      <c r="I44" s="15">
        <v>9</v>
      </c>
      <c r="J44" s="15" t="s">
        <v>17</v>
      </c>
    </row>
    <row r="45" ht="30" customHeight="1" spans="1:10">
      <c r="A45" s="10">
        <v>43</v>
      </c>
      <c r="B45" s="16" t="s">
        <v>107</v>
      </c>
      <c r="C45" s="16" t="s">
        <v>90</v>
      </c>
      <c r="D45" s="17" t="s">
        <v>108</v>
      </c>
      <c r="E45" s="13">
        <f t="shared" si="3"/>
        <v>30.872</v>
      </c>
      <c r="F45" s="13">
        <v>77.167</v>
      </c>
      <c r="G45" s="13">
        <f t="shared" si="8"/>
        <v>46.3002</v>
      </c>
      <c r="H45" s="13">
        <f t="shared" si="9"/>
        <v>77.1722</v>
      </c>
      <c r="I45" s="15">
        <v>10</v>
      </c>
      <c r="J45" s="15" t="s">
        <v>17</v>
      </c>
    </row>
    <row r="46" ht="30" customHeight="1" spans="1:10">
      <c r="A46" s="10">
        <v>44</v>
      </c>
      <c r="B46" s="16" t="s">
        <v>109</v>
      </c>
      <c r="C46" s="16" t="s">
        <v>90</v>
      </c>
      <c r="D46" s="17" t="s">
        <v>110</v>
      </c>
      <c r="E46" s="13">
        <f t="shared" si="3"/>
        <v>33.156</v>
      </c>
      <c r="F46" s="13" t="s">
        <v>57</v>
      </c>
      <c r="G46" s="13" t="s">
        <v>57</v>
      </c>
      <c r="H46" s="13" t="s">
        <v>57</v>
      </c>
      <c r="I46" s="13" t="s">
        <v>57</v>
      </c>
      <c r="J46" s="15" t="s">
        <v>17</v>
      </c>
    </row>
    <row r="47" ht="30" customHeight="1" spans="1:10">
      <c r="A47" s="10">
        <v>45</v>
      </c>
      <c r="B47" s="16" t="s">
        <v>111</v>
      </c>
      <c r="C47" s="16" t="s">
        <v>90</v>
      </c>
      <c r="D47" s="17" t="s">
        <v>112</v>
      </c>
      <c r="E47" s="13">
        <f t="shared" si="3"/>
        <v>32.808</v>
      </c>
      <c r="F47" s="13" t="s">
        <v>57</v>
      </c>
      <c r="G47" s="13" t="s">
        <v>57</v>
      </c>
      <c r="H47" s="13" t="s">
        <v>57</v>
      </c>
      <c r="I47" s="13" t="s">
        <v>57</v>
      </c>
      <c r="J47" s="15" t="s">
        <v>17</v>
      </c>
    </row>
    <row r="48" ht="30" customHeight="1" spans="1:10">
      <c r="A48" s="10">
        <v>46</v>
      </c>
      <c r="B48" s="16" t="s">
        <v>113</v>
      </c>
      <c r="C48" s="16" t="s">
        <v>90</v>
      </c>
      <c r="D48" s="17" t="s">
        <v>114</v>
      </c>
      <c r="E48" s="13">
        <f t="shared" si="3"/>
        <v>32.396</v>
      </c>
      <c r="F48" s="13" t="s">
        <v>57</v>
      </c>
      <c r="G48" s="13" t="s">
        <v>57</v>
      </c>
      <c r="H48" s="13" t="s">
        <v>57</v>
      </c>
      <c r="I48" s="13" t="s">
        <v>57</v>
      </c>
      <c r="J48" s="15" t="s">
        <v>17</v>
      </c>
    </row>
    <row r="49" ht="30" customHeight="1" spans="1:10">
      <c r="A49" s="10">
        <v>47</v>
      </c>
      <c r="B49" s="16" t="s">
        <v>115</v>
      </c>
      <c r="C49" s="16" t="s">
        <v>90</v>
      </c>
      <c r="D49" s="17" t="s">
        <v>116</v>
      </c>
      <c r="E49" s="13">
        <f t="shared" si="3"/>
        <v>31.6</v>
      </c>
      <c r="F49" s="13" t="s">
        <v>57</v>
      </c>
      <c r="G49" s="13" t="s">
        <v>57</v>
      </c>
      <c r="H49" s="13" t="s">
        <v>57</v>
      </c>
      <c r="I49" s="13" t="s">
        <v>57</v>
      </c>
      <c r="J49" s="15" t="s">
        <v>17</v>
      </c>
    </row>
    <row r="50" ht="30" customHeight="1" spans="1:10">
      <c r="A50" s="10">
        <v>48</v>
      </c>
      <c r="B50" s="16" t="s">
        <v>117</v>
      </c>
      <c r="C50" s="16" t="s">
        <v>90</v>
      </c>
      <c r="D50" s="17" t="s">
        <v>16</v>
      </c>
      <c r="E50" s="13">
        <f t="shared" si="3"/>
        <v>31.344</v>
      </c>
      <c r="F50" s="13" t="s">
        <v>57</v>
      </c>
      <c r="G50" s="13" t="s">
        <v>57</v>
      </c>
      <c r="H50" s="13" t="s">
        <v>57</v>
      </c>
      <c r="I50" s="13" t="s">
        <v>57</v>
      </c>
      <c r="J50" s="15" t="s">
        <v>17</v>
      </c>
    </row>
    <row r="51" ht="30" customHeight="1" spans="1:10">
      <c r="A51" s="10">
        <v>49</v>
      </c>
      <c r="B51" s="16" t="s">
        <v>118</v>
      </c>
      <c r="C51" s="16" t="s">
        <v>119</v>
      </c>
      <c r="D51" s="17" t="s">
        <v>120</v>
      </c>
      <c r="E51" s="13">
        <f t="shared" si="3"/>
        <v>33.988</v>
      </c>
      <c r="F51" s="13">
        <v>86.667</v>
      </c>
      <c r="G51" s="13">
        <f t="shared" ref="G51:G60" si="10">F51*0.6</f>
        <v>52.0002</v>
      </c>
      <c r="H51" s="13">
        <f t="shared" ref="H51:H60" si="11">E51+G51</f>
        <v>85.9882</v>
      </c>
      <c r="I51" s="15">
        <v>1</v>
      </c>
      <c r="J51" s="15" t="s">
        <v>14</v>
      </c>
    </row>
    <row r="52" ht="30" customHeight="1" spans="1:10">
      <c r="A52" s="10">
        <v>50</v>
      </c>
      <c r="B52" s="16" t="s">
        <v>121</v>
      </c>
      <c r="C52" s="16" t="s">
        <v>119</v>
      </c>
      <c r="D52" s="17" t="s">
        <v>122</v>
      </c>
      <c r="E52" s="13">
        <f t="shared" si="3"/>
        <v>31.948</v>
      </c>
      <c r="F52" s="13">
        <v>88</v>
      </c>
      <c r="G52" s="13">
        <f t="shared" si="10"/>
        <v>52.8</v>
      </c>
      <c r="H52" s="13">
        <f t="shared" si="11"/>
        <v>84.748</v>
      </c>
      <c r="I52" s="15">
        <v>2</v>
      </c>
      <c r="J52" s="15" t="s">
        <v>14</v>
      </c>
    </row>
    <row r="53" ht="30" customHeight="1" spans="1:10">
      <c r="A53" s="10">
        <v>51</v>
      </c>
      <c r="B53" s="16" t="s">
        <v>123</v>
      </c>
      <c r="C53" s="16" t="s">
        <v>119</v>
      </c>
      <c r="D53" s="17" t="s">
        <v>124</v>
      </c>
      <c r="E53" s="13">
        <f t="shared" si="3"/>
        <v>31.752</v>
      </c>
      <c r="F53" s="13">
        <v>87.167</v>
      </c>
      <c r="G53" s="13">
        <f t="shared" si="10"/>
        <v>52.3002</v>
      </c>
      <c r="H53" s="13">
        <f t="shared" si="11"/>
        <v>84.0522</v>
      </c>
      <c r="I53" s="15">
        <v>3</v>
      </c>
      <c r="J53" s="15" t="s">
        <v>14</v>
      </c>
    </row>
    <row r="54" ht="30" customHeight="1" spans="1:10">
      <c r="A54" s="10">
        <v>52</v>
      </c>
      <c r="B54" s="16" t="s">
        <v>125</v>
      </c>
      <c r="C54" s="16" t="s">
        <v>119</v>
      </c>
      <c r="D54" s="17" t="s">
        <v>126</v>
      </c>
      <c r="E54" s="13">
        <f t="shared" si="3"/>
        <v>33.82</v>
      </c>
      <c r="F54" s="13">
        <v>79.167</v>
      </c>
      <c r="G54" s="13">
        <f t="shared" si="10"/>
        <v>47.5002</v>
      </c>
      <c r="H54" s="13">
        <f t="shared" si="11"/>
        <v>81.3202</v>
      </c>
      <c r="I54" s="15">
        <v>4</v>
      </c>
      <c r="J54" s="15" t="s">
        <v>14</v>
      </c>
    </row>
    <row r="55" ht="30" customHeight="1" spans="1:10">
      <c r="A55" s="10">
        <v>53</v>
      </c>
      <c r="B55" s="16" t="s">
        <v>127</v>
      </c>
      <c r="C55" s="16" t="s">
        <v>119</v>
      </c>
      <c r="D55" s="17" t="s">
        <v>128</v>
      </c>
      <c r="E55" s="13">
        <f t="shared" si="3"/>
        <v>32.148</v>
      </c>
      <c r="F55" s="13">
        <v>81.6</v>
      </c>
      <c r="G55" s="13">
        <f t="shared" si="10"/>
        <v>48.96</v>
      </c>
      <c r="H55" s="13">
        <f t="shared" si="11"/>
        <v>81.108</v>
      </c>
      <c r="I55" s="15">
        <v>5</v>
      </c>
      <c r="J55" s="15" t="s">
        <v>14</v>
      </c>
    </row>
    <row r="56" ht="30" customHeight="1" spans="1:10">
      <c r="A56" s="10">
        <v>54</v>
      </c>
      <c r="B56" s="16" t="s">
        <v>129</v>
      </c>
      <c r="C56" s="16" t="s">
        <v>119</v>
      </c>
      <c r="D56" s="17" t="s">
        <v>130</v>
      </c>
      <c r="E56" s="13">
        <f t="shared" si="3"/>
        <v>29.364</v>
      </c>
      <c r="F56" s="13">
        <v>84.5</v>
      </c>
      <c r="G56" s="13">
        <f t="shared" si="10"/>
        <v>50.7</v>
      </c>
      <c r="H56" s="13">
        <f t="shared" si="11"/>
        <v>80.064</v>
      </c>
      <c r="I56" s="15">
        <v>6</v>
      </c>
      <c r="J56" s="15" t="s">
        <v>17</v>
      </c>
    </row>
    <row r="57" ht="30" customHeight="1" spans="1:10">
      <c r="A57" s="10">
        <v>55</v>
      </c>
      <c r="B57" s="16" t="s">
        <v>131</v>
      </c>
      <c r="C57" s="16" t="s">
        <v>119</v>
      </c>
      <c r="D57" s="17" t="s">
        <v>132</v>
      </c>
      <c r="E57" s="13">
        <f t="shared" si="3"/>
        <v>32.792</v>
      </c>
      <c r="F57" s="13">
        <v>75.267</v>
      </c>
      <c r="G57" s="13">
        <f t="shared" si="10"/>
        <v>45.1602</v>
      </c>
      <c r="H57" s="13">
        <f t="shared" si="11"/>
        <v>77.9522</v>
      </c>
      <c r="I57" s="15">
        <v>7</v>
      </c>
      <c r="J57" s="15" t="s">
        <v>17</v>
      </c>
    </row>
    <row r="58" ht="30" customHeight="1" spans="1:10">
      <c r="A58" s="10">
        <v>56</v>
      </c>
      <c r="B58" s="16" t="s">
        <v>133</v>
      </c>
      <c r="C58" s="16" t="s">
        <v>119</v>
      </c>
      <c r="D58" s="17" t="s">
        <v>93</v>
      </c>
      <c r="E58" s="13">
        <f t="shared" si="3"/>
        <v>30.84</v>
      </c>
      <c r="F58" s="13">
        <v>76.667</v>
      </c>
      <c r="G58" s="13">
        <f t="shared" si="10"/>
        <v>46.0002</v>
      </c>
      <c r="H58" s="13">
        <f t="shared" si="11"/>
        <v>76.8402</v>
      </c>
      <c r="I58" s="15">
        <v>8</v>
      </c>
      <c r="J58" s="15" t="s">
        <v>17</v>
      </c>
    </row>
    <row r="59" ht="30" customHeight="1" spans="1:10">
      <c r="A59" s="10">
        <v>57</v>
      </c>
      <c r="B59" s="16" t="s">
        <v>134</v>
      </c>
      <c r="C59" s="16" t="s">
        <v>119</v>
      </c>
      <c r="D59" s="17" t="s">
        <v>135</v>
      </c>
      <c r="E59" s="13">
        <f t="shared" si="3"/>
        <v>28.348</v>
      </c>
      <c r="F59" s="13">
        <v>80.167</v>
      </c>
      <c r="G59" s="13">
        <f t="shared" si="10"/>
        <v>48.1002</v>
      </c>
      <c r="H59" s="13">
        <f t="shared" si="11"/>
        <v>76.4482</v>
      </c>
      <c r="I59" s="15">
        <v>9</v>
      </c>
      <c r="J59" s="15" t="s">
        <v>17</v>
      </c>
    </row>
    <row r="60" ht="30" customHeight="1" spans="1:10">
      <c r="A60" s="10">
        <v>58</v>
      </c>
      <c r="B60" s="16" t="s">
        <v>136</v>
      </c>
      <c r="C60" s="16" t="s">
        <v>119</v>
      </c>
      <c r="D60" s="17" t="s">
        <v>137</v>
      </c>
      <c r="E60" s="13">
        <f t="shared" si="3"/>
        <v>30.524</v>
      </c>
      <c r="F60" s="13">
        <v>76.5</v>
      </c>
      <c r="G60" s="13">
        <f t="shared" si="10"/>
        <v>45.9</v>
      </c>
      <c r="H60" s="13">
        <f t="shared" si="11"/>
        <v>76.424</v>
      </c>
      <c r="I60" s="15">
        <v>10</v>
      </c>
      <c r="J60" s="15" t="s">
        <v>17</v>
      </c>
    </row>
    <row r="61" ht="30" customHeight="1" spans="1:10">
      <c r="A61" s="10">
        <v>59</v>
      </c>
      <c r="B61" s="16" t="s">
        <v>138</v>
      </c>
      <c r="C61" s="16" t="s">
        <v>119</v>
      </c>
      <c r="D61" s="17" t="s">
        <v>139</v>
      </c>
      <c r="E61" s="13">
        <f t="shared" si="3"/>
        <v>32.316</v>
      </c>
      <c r="F61" s="13" t="s">
        <v>57</v>
      </c>
      <c r="G61" s="13" t="s">
        <v>57</v>
      </c>
      <c r="H61" s="13" t="s">
        <v>57</v>
      </c>
      <c r="I61" s="13" t="s">
        <v>57</v>
      </c>
      <c r="J61" s="15" t="s">
        <v>17</v>
      </c>
    </row>
    <row r="62" ht="30" customHeight="1" spans="1:10">
      <c r="A62" s="10">
        <v>60</v>
      </c>
      <c r="B62" s="16" t="s">
        <v>140</v>
      </c>
      <c r="C62" s="16" t="s">
        <v>119</v>
      </c>
      <c r="D62" s="17" t="s">
        <v>56</v>
      </c>
      <c r="E62" s="13">
        <f t="shared" si="3"/>
        <v>29.976</v>
      </c>
      <c r="F62" s="13" t="s">
        <v>57</v>
      </c>
      <c r="G62" s="13" t="s">
        <v>57</v>
      </c>
      <c r="H62" s="13" t="s">
        <v>57</v>
      </c>
      <c r="I62" s="13" t="s">
        <v>57</v>
      </c>
      <c r="J62" s="15" t="s">
        <v>17</v>
      </c>
    </row>
    <row r="63" ht="30" customHeight="1" spans="1:10">
      <c r="A63" s="10">
        <v>61</v>
      </c>
      <c r="B63" s="16" t="s">
        <v>141</v>
      </c>
      <c r="C63" s="16" t="s">
        <v>119</v>
      </c>
      <c r="D63" s="17" t="s">
        <v>142</v>
      </c>
      <c r="E63" s="13">
        <f t="shared" si="3"/>
        <v>29.96</v>
      </c>
      <c r="F63" s="13" t="s">
        <v>57</v>
      </c>
      <c r="G63" s="13" t="s">
        <v>57</v>
      </c>
      <c r="H63" s="13" t="s">
        <v>57</v>
      </c>
      <c r="I63" s="13" t="s">
        <v>57</v>
      </c>
      <c r="J63" s="15" t="s">
        <v>17</v>
      </c>
    </row>
    <row r="64" ht="30" customHeight="1" spans="1:10">
      <c r="A64" s="10">
        <v>62</v>
      </c>
      <c r="B64" s="16" t="s">
        <v>143</v>
      </c>
      <c r="C64" s="16" t="s">
        <v>119</v>
      </c>
      <c r="D64" s="17" t="s">
        <v>144</v>
      </c>
      <c r="E64" s="13">
        <f t="shared" si="3"/>
        <v>29.48</v>
      </c>
      <c r="F64" s="13" t="s">
        <v>57</v>
      </c>
      <c r="G64" s="13" t="s">
        <v>57</v>
      </c>
      <c r="H64" s="13" t="s">
        <v>57</v>
      </c>
      <c r="I64" s="13" t="s">
        <v>57</v>
      </c>
      <c r="J64" s="15" t="s">
        <v>17</v>
      </c>
    </row>
    <row r="65" ht="30" customHeight="1" spans="1:10">
      <c r="A65" s="10">
        <v>63</v>
      </c>
      <c r="B65" s="16" t="s">
        <v>145</v>
      </c>
      <c r="C65" s="16" t="s">
        <v>119</v>
      </c>
      <c r="D65" s="17" t="s">
        <v>146</v>
      </c>
      <c r="E65" s="13">
        <f t="shared" si="3"/>
        <v>27.188</v>
      </c>
      <c r="F65" s="13" t="s">
        <v>57</v>
      </c>
      <c r="G65" s="13" t="s">
        <v>57</v>
      </c>
      <c r="H65" s="13" t="s">
        <v>57</v>
      </c>
      <c r="I65" s="13" t="s">
        <v>57</v>
      </c>
      <c r="J65" s="15" t="s">
        <v>17</v>
      </c>
    </row>
    <row r="66" ht="30" customHeight="1" spans="1:10">
      <c r="A66" s="10">
        <v>64</v>
      </c>
      <c r="B66" s="16" t="s">
        <v>147</v>
      </c>
      <c r="C66" s="16" t="s">
        <v>148</v>
      </c>
      <c r="D66" s="17" t="s">
        <v>149</v>
      </c>
      <c r="E66" s="13">
        <f t="shared" si="3"/>
        <v>32.852</v>
      </c>
      <c r="F66" s="13">
        <v>79.667</v>
      </c>
      <c r="G66" s="13">
        <f t="shared" ref="G66:G70" si="12">F66*0.6</f>
        <v>47.8002</v>
      </c>
      <c r="H66" s="13">
        <f t="shared" ref="H66:H70" si="13">E66+G66</f>
        <v>80.6522</v>
      </c>
      <c r="I66" s="15">
        <v>1</v>
      </c>
      <c r="J66" s="15" t="s">
        <v>14</v>
      </c>
    </row>
    <row r="67" ht="30" customHeight="1" spans="1:10">
      <c r="A67" s="10">
        <v>65</v>
      </c>
      <c r="B67" s="16" t="s">
        <v>150</v>
      </c>
      <c r="C67" s="16" t="s">
        <v>148</v>
      </c>
      <c r="D67" s="17" t="s">
        <v>151</v>
      </c>
      <c r="E67" s="13">
        <f t="shared" si="3"/>
        <v>27.484</v>
      </c>
      <c r="F67" s="13">
        <v>88.333</v>
      </c>
      <c r="G67" s="13">
        <f t="shared" si="12"/>
        <v>52.9998</v>
      </c>
      <c r="H67" s="13">
        <f t="shared" si="13"/>
        <v>80.4838</v>
      </c>
      <c r="I67" s="15">
        <v>2</v>
      </c>
      <c r="J67" s="15" t="s">
        <v>14</v>
      </c>
    </row>
    <row r="68" ht="30" customHeight="1" spans="1:10">
      <c r="A68" s="10">
        <v>66</v>
      </c>
      <c r="B68" s="16" t="s">
        <v>152</v>
      </c>
      <c r="C68" s="16" t="s">
        <v>148</v>
      </c>
      <c r="D68" s="17" t="s">
        <v>153</v>
      </c>
      <c r="E68" s="13">
        <f t="shared" si="3"/>
        <v>30.632</v>
      </c>
      <c r="F68" s="13">
        <v>81.1</v>
      </c>
      <c r="G68" s="13">
        <f t="shared" si="12"/>
        <v>48.66</v>
      </c>
      <c r="H68" s="13">
        <f t="shared" si="13"/>
        <v>79.292</v>
      </c>
      <c r="I68" s="15">
        <v>3</v>
      </c>
      <c r="J68" s="15" t="s">
        <v>14</v>
      </c>
    </row>
    <row r="69" ht="30" customHeight="1" spans="1:10">
      <c r="A69" s="10">
        <v>67</v>
      </c>
      <c r="B69" s="16" t="s">
        <v>154</v>
      </c>
      <c r="C69" s="16" t="s">
        <v>148</v>
      </c>
      <c r="D69" s="17" t="s">
        <v>155</v>
      </c>
      <c r="E69" s="13">
        <f t="shared" si="3"/>
        <v>29.664</v>
      </c>
      <c r="F69" s="13">
        <v>82.5</v>
      </c>
      <c r="G69" s="13">
        <f t="shared" si="12"/>
        <v>49.5</v>
      </c>
      <c r="H69" s="13">
        <f t="shared" si="13"/>
        <v>79.164</v>
      </c>
      <c r="I69" s="15">
        <v>4</v>
      </c>
      <c r="J69" s="15" t="s">
        <v>14</v>
      </c>
    </row>
    <row r="70" ht="30" customHeight="1" spans="1:10">
      <c r="A70" s="10">
        <v>68</v>
      </c>
      <c r="B70" s="16" t="s">
        <v>156</v>
      </c>
      <c r="C70" s="16" t="s">
        <v>148</v>
      </c>
      <c r="D70" s="17" t="s">
        <v>157</v>
      </c>
      <c r="E70" s="13">
        <f t="shared" si="3"/>
        <v>25.04</v>
      </c>
      <c r="F70" s="13">
        <v>80.167</v>
      </c>
      <c r="G70" s="13">
        <f t="shared" si="12"/>
        <v>48.1002</v>
      </c>
      <c r="H70" s="13">
        <f t="shared" si="13"/>
        <v>73.1402</v>
      </c>
      <c r="I70" s="15">
        <v>5</v>
      </c>
      <c r="J70" s="15" t="s">
        <v>14</v>
      </c>
    </row>
    <row r="71" ht="30" customHeight="1" spans="1:10">
      <c r="A71" s="10">
        <v>69</v>
      </c>
      <c r="B71" s="16" t="s">
        <v>158</v>
      </c>
      <c r="C71" s="16" t="s">
        <v>159</v>
      </c>
      <c r="D71" s="17" t="s">
        <v>160</v>
      </c>
      <c r="E71" s="13">
        <v>34.88</v>
      </c>
      <c r="F71" s="13">
        <v>91.667</v>
      </c>
      <c r="G71" s="13">
        <v>55.0002</v>
      </c>
      <c r="H71" s="13">
        <v>89.8802</v>
      </c>
      <c r="I71" s="15">
        <v>1</v>
      </c>
      <c r="J71" s="15" t="s">
        <v>14</v>
      </c>
    </row>
    <row r="72" ht="30" customHeight="1" spans="1:10">
      <c r="A72" s="10">
        <v>70</v>
      </c>
      <c r="B72" s="16" t="s">
        <v>161</v>
      </c>
      <c r="C72" s="16" t="s">
        <v>159</v>
      </c>
      <c r="D72" s="17" t="s">
        <v>162</v>
      </c>
      <c r="E72" s="13">
        <v>34.236</v>
      </c>
      <c r="F72" s="13">
        <v>91.333</v>
      </c>
      <c r="G72" s="13">
        <v>54.7998</v>
      </c>
      <c r="H72" s="13">
        <v>89.0358</v>
      </c>
      <c r="I72" s="15">
        <v>2</v>
      </c>
      <c r="J72" s="15" t="s">
        <v>14</v>
      </c>
    </row>
    <row r="73" ht="30" customHeight="1" spans="1:10">
      <c r="A73" s="10">
        <v>71</v>
      </c>
      <c r="B73" s="16" t="s">
        <v>163</v>
      </c>
      <c r="C73" s="16" t="s">
        <v>159</v>
      </c>
      <c r="D73" s="17" t="s">
        <v>164</v>
      </c>
      <c r="E73" s="13">
        <v>32.968</v>
      </c>
      <c r="F73" s="13">
        <v>93.333</v>
      </c>
      <c r="G73" s="13">
        <v>55.9998</v>
      </c>
      <c r="H73" s="13">
        <v>88.9678</v>
      </c>
      <c r="I73" s="15">
        <v>3</v>
      </c>
      <c r="J73" s="15" t="s">
        <v>14</v>
      </c>
    </row>
    <row r="74" ht="30" customHeight="1" spans="1:10">
      <c r="A74" s="10">
        <v>72</v>
      </c>
      <c r="B74" s="16" t="s">
        <v>165</v>
      </c>
      <c r="C74" s="16" t="s">
        <v>159</v>
      </c>
      <c r="D74" s="17" t="s">
        <v>166</v>
      </c>
      <c r="E74" s="13">
        <v>34.444</v>
      </c>
      <c r="F74" s="13">
        <v>88.333</v>
      </c>
      <c r="G74" s="13">
        <v>52.9998</v>
      </c>
      <c r="H74" s="13">
        <v>87.4438</v>
      </c>
      <c r="I74" s="15">
        <v>4</v>
      </c>
      <c r="J74" s="15" t="s">
        <v>14</v>
      </c>
    </row>
    <row r="75" ht="30" customHeight="1" spans="1:10">
      <c r="A75" s="10">
        <v>73</v>
      </c>
      <c r="B75" s="16" t="s">
        <v>167</v>
      </c>
      <c r="C75" s="16" t="s">
        <v>159</v>
      </c>
      <c r="D75" s="17" t="s">
        <v>168</v>
      </c>
      <c r="E75" s="13">
        <v>32.356</v>
      </c>
      <c r="F75" s="13">
        <v>91</v>
      </c>
      <c r="G75" s="13">
        <v>54.6</v>
      </c>
      <c r="H75" s="13">
        <v>86.956</v>
      </c>
      <c r="I75" s="15">
        <v>5</v>
      </c>
      <c r="J75" s="15" t="s">
        <v>14</v>
      </c>
    </row>
    <row r="76" ht="30" customHeight="1" spans="1:10">
      <c r="A76" s="10">
        <v>74</v>
      </c>
      <c r="B76" s="16" t="s">
        <v>169</v>
      </c>
      <c r="C76" s="16" t="s">
        <v>159</v>
      </c>
      <c r="D76" s="17" t="s">
        <v>170</v>
      </c>
      <c r="E76" s="13">
        <v>34.128</v>
      </c>
      <c r="F76" s="13">
        <v>85</v>
      </c>
      <c r="G76" s="13">
        <v>51</v>
      </c>
      <c r="H76" s="13">
        <v>85.128</v>
      </c>
      <c r="I76" s="15">
        <v>6</v>
      </c>
      <c r="J76" s="15" t="s">
        <v>17</v>
      </c>
    </row>
    <row r="77" ht="30" customHeight="1" spans="1:10">
      <c r="A77" s="10">
        <v>75</v>
      </c>
      <c r="B77" s="16" t="s">
        <v>171</v>
      </c>
      <c r="C77" s="16" t="s">
        <v>159</v>
      </c>
      <c r="D77" s="17" t="s">
        <v>172</v>
      </c>
      <c r="E77" s="13">
        <v>33.376</v>
      </c>
      <c r="F77" s="13">
        <v>86</v>
      </c>
      <c r="G77" s="13">
        <v>51.6</v>
      </c>
      <c r="H77" s="13">
        <v>84.976</v>
      </c>
      <c r="I77" s="15">
        <v>8</v>
      </c>
      <c r="J77" s="15" t="s">
        <v>17</v>
      </c>
    </row>
    <row r="78" ht="30" customHeight="1" spans="1:10">
      <c r="A78" s="10">
        <v>76</v>
      </c>
      <c r="B78" s="16" t="s">
        <v>173</v>
      </c>
      <c r="C78" s="16" t="s">
        <v>159</v>
      </c>
      <c r="D78" s="17" t="s">
        <v>174</v>
      </c>
      <c r="E78" s="13">
        <v>33.208</v>
      </c>
      <c r="F78" s="13">
        <v>86</v>
      </c>
      <c r="G78" s="13">
        <v>51.6</v>
      </c>
      <c r="H78" s="13">
        <v>84.808</v>
      </c>
      <c r="I78" s="15">
        <v>9</v>
      </c>
      <c r="J78" s="15" t="s">
        <v>17</v>
      </c>
    </row>
    <row r="79" ht="30" customHeight="1" spans="1:10">
      <c r="A79" s="10">
        <v>77</v>
      </c>
      <c r="B79" s="16" t="s">
        <v>175</v>
      </c>
      <c r="C79" s="16" t="s">
        <v>159</v>
      </c>
      <c r="D79" s="17" t="s">
        <v>176</v>
      </c>
      <c r="E79" s="13">
        <v>32.86</v>
      </c>
      <c r="F79" s="13">
        <v>86</v>
      </c>
      <c r="G79" s="13">
        <v>51.6</v>
      </c>
      <c r="H79" s="13">
        <v>84.46</v>
      </c>
      <c r="I79" s="15">
        <v>10</v>
      </c>
      <c r="J79" s="15" t="s">
        <v>17</v>
      </c>
    </row>
    <row r="80" ht="30" customHeight="1" spans="1:10">
      <c r="A80" s="10">
        <v>78</v>
      </c>
      <c r="B80" s="16" t="s">
        <v>177</v>
      </c>
      <c r="C80" s="16" t="s">
        <v>159</v>
      </c>
      <c r="D80" s="17" t="s">
        <v>178</v>
      </c>
      <c r="E80" s="13">
        <v>33.532</v>
      </c>
      <c r="F80" s="13">
        <v>84.333</v>
      </c>
      <c r="G80" s="13">
        <v>50.5998</v>
      </c>
      <c r="H80" s="13">
        <v>84.1318</v>
      </c>
      <c r="I80" s="15">
        <v>11</v>
      </c>
      <c r="J80" s="15" t="s">
        <v>17</v>
      </c>
    </row>
    <row r="81" ht="30" customHeight="1" spans="1:10">
      <c r="A81" s="10">
        <v>79</v>
      </c>
      <c r="B81" s="16" t="s">
        <v>179</v>
      </c>
      <c r="C81" s="16" t="s">
        <v>159</v>
      </c>
      <c r="D81" s="17" t="s">
        <v>180</v>
      </c>
      <c r="E81" s="13">
        <v>33.168</v>
      </c>
      <c r="F81" s="13">
        <v>80.333</v>
      </c>
      <c r="G81" s="13">
        <v>48.1998</v>
      </c>
      <c r="H81" s="13">
        <v>81.3678</v>
      </c>
      <c r="I81" s="15">
        <v>13</v>
      </c>
      <c r="J81" s="15" t="s">
        <v>17</v>
      </c>
    </row>
    <row r="82" ht="30" customHeight="1" spans="1:10">
      <c r="A82" s="10">
        <v>80</v>
      </c>
      <c r="B82" s="16" t="s">
        <v>181</v>
      </c>
      <c r="C82" s="16" t="s">
        <v>159</v>
      </c>
      <c r="D82" s="17" t="s">
        <v>182</v>
      </c>
      <c r="E82" s="13">
        <v>32.288</v>
      </c>
      <c r="F82" s="13">
        <v>81.333</v>
      </c>
      <c r="G82" s="13">
        <v>48.7998</v>
      </c>
      <c r="H82" s="13">
        <v>81.0878</v>
      </c>
      <c r="I82" s="15">
        <v>14</v>
      </c>
      <c r="J82" s="15" t="s">
        <v>17</v>
      </c>
    </row>
    <row r="83" ht="30" customHeight="1" spans="1:10">
      <c r="A83" s="10">
        <v>81</v>
      </c>
      <c r="B83" s="16" t="s">
        <v>183</v>
      </c>
      <c r="C83" s="16" t="s">
        <v>159</v>
      </c>
      <c r="D83" s="17" t="s">
        <v>184</v>
      </c>
      <c r="E83" s="13">
        <v>33.424</v>
      </c>
      <c r="F83" s="13">
        <v>79</v>
      </c>
      <c r="G83" s="13">
        <v>47.4</v>
      </c>
      <c r="H83" s="13">
        <v>80.824</v>
      </c>
      <c r="I83" s="15">
        <v>15</v>
      </c>
      <c r="J83" s="15" t="s">
        <v>17</v>
      </c>
    </row>
    <row r="84" ht="30" customHeight="1" spans="1:10">
      <c r="A84" s="10">
        <v>82</v>
      </c>
      <c r="B84" s="16" t="s">
        <v>185</v>
      </c>
      <c r="C84" s="16" t="s">
        <v>159</v>
      </c>
      <c r="D84" s="17" t="s">
        <v>186</v>
      </c>
      <c r="E84" s="13">
        <v>34.576</v>
      </c>
      <c r="F84" s="12" t="s">
        <v>57</v>
      </c>
      <c r="G84" s="13" t="s">
        <v>57</v>
      </c>
      <c r="H84" s="13" t="s">
        <v>57</v>
      </c>
      <c r="I84" s="13" t="s">
        <v>57</v>
      </c>
      <c r="J84" s="15" t="s">
        <v>17</v>
      </c>
    </row>
    <row r="85" ht="30" customHeight="1" spans="1:10">
      <c r="A85" s="10">
        <v>83</v>
      </c>
      <c r="B85" s="16" t="s">
        <v>187</v>
      </c>
      <c r="C85" s="16" t="s">
        <v>159</v>
      </c>
      <c r="D85" s="17" t="s">
        <v>188</v>
      </c>
      <c r="E85" s="13">
        <v>34.168</v>
      </c>
      <c r="F85" s="12" t="s">
        <v>57</v>
      </c>
      <c r="G85" s="13" t="s">
        <v>57</v>
      </c>
      <c r="H85" s="13" t="s">
        <v>57</v>
      </c>
      <c r="I85" s="13" t="s">
        <v>57</v>
      </c>
      <c r="J85" s="15" t="s">
        <v>17</v>
      </c>
    </row>
    <row r="86" ht="30" customHeight="1" spans="1:10">
      <c r="A86" s="10">
        <v>84</v>
      </c>
      <c r="B86" s="16" t="s">
        <v>189</v>
      </c>
      <c r="C86" s="16" t="s">
        <v>190</v>
      </c>
      <c r="D86" s="17" t="s">
        <v>191</v>
      </c>
      <c r="E86" s="13">
        <f t="shared" ref="E86:E113" si="14">D86*0.4</f>
        <v>31.74</v>
      </c>
      <c r="F86" s="13">
        <v>84.133</v>
      </c>
      <c r="G86" s="13">
        <f t="shared" ref="G86:G90" si="15">F86*0.6</f>
        <v>50.4798</v>
      </c>
      <c r="H86" s="13">
        <f t="shared" ref="H86:H90" si="16">E86+G86</f>
        <v>82.2198</v>
      </c>
      <c r="I86" s="15">
        <v>1</v>
      </c>
      <c r="J86" s="15" t="s">
        <v>14</v>
      </c>
    </row>
    <row r="87" ht="30" customHeight="1" spans="1:10">
      <c r="A87" s="10">
        <v>85</v>
      </c>
      <c r="B87" s="16" t="s">
        <v>192</v>
      </c>
      <c r="C87" s="16" t="s">
        <v>190</v>
      </c>
      <c r="D87" s="17" t="s">
        <v>193</v>
      </c>
      <c r="E87" s="13">
        <f t="shared" si="14"/>
        <v>31.556</v>
      </c>
      <c r="F87" s="13">
        <v>70.733</v>
      </c>
      <c r="G87" s="13">
        <f t="shared" si="15"/>
        <v>42.4398</v>
      </c>
      <c r="H87" s="13">
        <f t="shared" si="16"/>
        <v>73.9958</v>
      </c>
      <c r="I87" s="15">
        <v>2</v>
      </c>
      <c r="J87" s="15" t="s">
        <v>14</v>
      </c>
    </row>
    <row r="88" ht="30" customHeight="1" spans="1:10">
      <c r="A88" s="10">
        <v>86</v>
      </c>
      <c r="B88" s="16" t="s">
        <v>194</v>
      </c>
      <c r="C88" s="16" t="s">
        <v>190</v>
      </c>
      <c r="D88" s="17" t="s">
        <v>137</v>
      </c>
      <c r="E88" s="13">
        <f t="shared" si="14"/>
        <v>30.524</v>
      </c>
      <c r="F88" s="13">
        <v>72.2</v>
      </c>
      <c r="G88" s="13">
        <f t="shared" si="15"/>
        <v>43.32</v>
      </c>
      <c r="H88" s="13">
        <f t="shared" si="16"/>
        <v>73.844</v>
      </c>
      <c r="I88" s="15">
        <v>3</v>
      </c>
      <c r="J88" s="15" t="s">
        <v>17</v>
      </c>
    </row>
    <row r="89" ht="30" customHeight="1" spans="1:10">
      <c r="A89" s="10">
        <v>87</v>
      </c>
      <c r="B89" s="16" t="s">
        <v>195</v>
      </c>
      <c r="C89" s="16" t="s">
        <v>190</v>
      </c>
      <c r="D89" s="17" t="s">
        <v>78</v>
      </c>
      <c r="E89" s="13">
        <f t="shared" si="14"/>
        <v>32.456</v>
      </c>
      <c r="F89" s="13">
        <v>68.6</v>
      </c>
      <c r="G89" s="13">
        <f t="shared" si="15"/>
        <v>41.16</v>
      </c>
      <c r="H89" s="13">
        <f t="shared" si="16"/>
        <v>73.616</v>
      </c>
      <c r="I89" s="15">
        <v>4</v>
      </c>
      <c r="J89" s="15" t="s">
        <v>17</v>
      </c>
    </row>
    <row r="90" ht="30" customHeight="1" spans="1:10">
      <c r="A90" s="10">
        <v>88</v>
      </c>
      <c r="B90" s="16" t="s">
        <v>196</v>
      </c>
      <c r="C90" s="16" t="s">
        <v>190</v>
      </c>
      <c r="D90" s="17" t="s">
        <v>197</v>
      </c>
      <c r="E90" s="13">
        <f t="shared" si="14"/>
        <v>30.168</v>
      </c>
      <c r="F90" s="13">
        <v>70.567</v>
      </c>
      <c r="G90" s="13">
        <f t="shared" si="15"/>
        <v>42.3402</v>
      </c>
      <c r="H90" s="13">
        <f t="shared" si="16"/>
        <v>72.5082</v>
      </c>
      <c r="I90" s="15">
        <v>5</v>
      </c>
      <c r="J90" s="15" t="s">
        <v>17</v>
      </c>
    </row>
    <row r="91" ht="30" customHeight="1" spans="1:10">
      <c r="A91" s="10">
        <v>89</v>
      </c>
      <c r="B91" s="16" t="s">
        <v>198</v>
      </c>
      <c r="C91" s="16" t="s">
        <v>190</v>
      </c>
      <c r="D91" s="17" t="s">
        <v>199</v>
      </c>
      <c r="E91" s="13">
        <f t="shared" si="14"/>
        <v>31.592</v>
      </c>
      <c r="F91" s="13" t="s">
        <v>57</v>
      </c>
      <c r="G91" s="13" t="s">
        <v>57</v>
      </c>
      <c r="H91" s="13" t="s">
        <v>57</v>
      </c>
      <c r="I91" s="13" t="s">
        <v>57</v>
      </c>
      <c r="J91" s="15" t="s">
        <v>17</v>
      </c>
    </row>
    <row r="92" ht="30" customHeight="1" spans="1:10">
      <c r="A92" s="10">
        <v>90</v>
      </c>
      <c r="B92" s="16" t="s">
        <v>200</v>
      </c>
      <c r="C92" s="16" t="s">
        <v>201</v>
      </c>
      <c r="D92" s="17" t="s">
        <v>202</v>
      </c>
      <c r="E92" s="13">
        <f t="shared" si="14"/>
        <v>33.416</v>
      </c>
      <c r="F92" s="13">
        <v>88.4</v>
      </c>
      <c r="G92" s="13">
        <f t="shared" ref="G92:G112" si="17">F92*0.6</f>
        <v>53.04</v>
      </c>
      <c r="H92" s="13">
        <f t="shared" ref="H92:H112" si="18">E92+G92</f>
        <v>86.456</v>
      </c>
      <c r="I92" s="15">
        <v>1</v>
      </c>
      <c r="J92" s="15" t="s">
        <v>14</v>
      </c>
    </row>
    <row r="93" ht="30" customHeight="1" spans="1:10">
      <c r="A93" s="10">
        <v>91</v>
      </c>
      <c r="B93" s="16" t="s">
        <v>203</v>
      </c>
      <c r="C93" s="16" t="s">
        <v>201</v>
      </c>
      <c r="D93" s="17" t="s">
        <v>204</v>
      </c>
      <c r="E93" s="13">
        <f t="shared" si="14"/>
        <v>35.852</v>
      </c>
      <c r="F93" s="13">
        <v>80.4</v>
      </c>
      <c r="G93" s="13">
        <f t="shared" si="17"/>
        <v>48.24</v>
      </c>
      <c r="H93" s="13">
        <f t="shared" si="18"/>
        <v>84.092</v>
      </c>
      <c r="I93" s="15">
        <v>2</v>
      </c>
      <c r="J93" s="15" t="s">
        <v>14</v>
      </c>
    </row>
    <row r="94" ht="30" customHeight="1" spans="1:10">
      <c r="A94" s="10">
        <v>92</v>
      </c>
      <c r="B94" s="16" t="s">
        <v>205</v>
      </c>
      <c r="C94" s="16" t="s">
        <v>201</v>
      </c>
      <c r="D94" s="17" t="s">
        <v>206</v>
      </c>
      <c r="E94" s="13">
        <f t="shared" si="14"/>
        <v>30.94</v>
      </c>
      <c r="F94" s="13">
        <v>84.967</v>
      </c>
      <c r="G94" s="13">
        <f t="shared" si="17"/>
        <v>50.9802</v>
      </c>
      <c r="H94" s="13">
        <f t="shared" si="18"/>
        <v>81.9202</v>
      </c>
      <c r="I94" s="15">
        <v>3</v>
      </c>
      <c r="J94" s="15" t="s">
        <v>17</v>
      </c>
    </row>
    <row r="95" ht="30" customHeight="1" spans="1:10">
      <c r="A95" s="10">
        <v>93</v>
      </c>
      <c r="B95" s="16" t="s">
        <v>207</v>
      </c>
      <c r="C95" s="16" t="s">
        <v>201</v>
      </c>
      <c r="D95" s="17" t="s">
        <v>208</v>
      </c>
      <c r="E95" s="13">
        <f t="shared" si="14"/>
        <v>31.76</v>
      </c>
      <c r="F95" s="13">
        <v>81.933</v>
      </c>
      <c r="G95" s="13">
        <f t="shared" si="17"/>
        <v>49.1598</v>
      </c>
      <c r="H95" s="13">
        <f t="shared" si="18"/>
        <v>80.9198</v>
      </c>
      <c r="I95" s="15">
        <v>4</v>
      </c>
      <c r="J95" s="15" t="s">
        <v>17</v>
      </c>
    </row>
    <row r="96" ht="30" customHeight="1" spans="1:10">
      <c r="A96" s="10">
        <v>94</v>
      </c>
      <c r="B96" s="16" t="s">
        <v>209</v>
      </c>
      <c r="C96" s="16" t="s">
        <v>201</v>
      </c>
      <c r="D96" s="17" t="s">
        <v>210</v>
      </c>
      <c r="E96" s="13">
        <f t="shared" si="14"/>
        <v>31.236</v>
      </c>
      <c r="F96" s="13">
        <v>81.133</v>
      </c>
      <c r="G96" s="13">
        <f t="shared" si="17"/>
        <v>48.6798</v>
      </c>
      <c r="H96" s="13">
        <f t="shared" si="18"/>
        <v>79.9158</v>
      </c>
      <c r="I96" s="15">
        <v>5</v>
      </c>
      <c r="J96" s="15" t="s">
        <v>17</v>
      </c>
    </row>
    <row r="97" ht="30" customHeight="1" spans="1:10">
      <c r="A97" s="10">
        <v>95</v>
      </c>
      <c r="B97" s="16" t="s">
        <v>211</v>
      </c>
      <c r="C97" s="16" t="s">
        <v>201</v>
      </c>
      <c r="D97" s="17" t="s">
        <v>212</v>
      </c>
      <c r="E97" s="13">
        <f t="shared" si="14"/>
        <v>31.956</v>
      </c>
      <c r="F97" s="13">
        <v>79.367</v>
      </c>
      <c r="G97" s="13">
        <f t="shared" si="17"/>
        <v>47.6202</v>
      </c>
      <c r="H97" s="13">
        <f t="shared" si="18"/>
        <v>79.5762</v>
      </c>
      <c r="I97" s="15">
        <v>6</v>
      </c>
      <c r="J97" s="15" t="s">
        <v>17</v>
      </c>
    </row>
    <row r="98" ht="30" customHeight="1" spans="1:10">
      <c r="A98" s="10">
        <v>96</v>
      </c>
      <c r="B98" s="16" t="s">
        <v>213</v>
      </c>
      <c r="C98" s="16" t="s">
        <v>214</v>
      </c>
      <c r="D98" s="17" t="s">
        <v>215</v>
      </c>
      <c r="E98" s="13">
        <f t="shared" si="14"/>
        <v>35.584</v>
      </c>
      <c r="F98" s="13">
        <v>85.667</v>
      </c>
      <c r="G98" s="13">
        <f t="shared" si="17"/>
        <v>51.4002</v>
      </c>
      <c r="H98" s="13">
        <f t="shared" si="18"/>
        <v>86.9842</v>
      </c>
      <c r="I98" s="15">
        <v>1</v>
      </c>
      <c r="J98" s="15" t="s">
        <v>14</v>
      </c>
    </row>
    <row r="99" ht="30" customHeight="1" spans="1:10">
      <c r="A99" s="10">
        <v>97</v>
      </c>
      <c r="B99" s="16" t="s">
        <v>216</v>
      </c>
      <c r="C99" s="16" t="s">
        <v>217</v>
      </c>
      <c r="D99" s="17" t="s">
        <v>218</v>
      </c>
      <c r="E99" s="13">
        <f t="shared" si="14"/>
        <v>33.58</v>
      </c>
      <c r="F99" s="13">
        <v>89.167</v>
      </c>
      <c r="G99" s="13">
        <f t="shared" si="17"/>
        <v>53.5002</v>
      </c>
      <c r="H99" s="13">
        <f t="shared" si="18"/>
        <v>87.0802</v>
      </c>
      <c r="I99" s="15">
        <v>1</v>
      </c>
      <c r="J99" s="15" t="s">
        <v>14</v>
      </c>
    </row>
    <row r="100" ht="30" customHeight="1" spans="1:10">
      <c r="A100" s="10">
        <v>98</v>
      </c>
      <c r="B100" s="16" t="s">
        <v>219</v>
      </c>
      <c r="C100" s="16" t="s">
        <v>217</v>
      </c>
      <c r="D100" s="17" t="s">
        <v>220</v>
      </c>
      <c r="E100" s="13">
        <f t="shared" si="14"/>
        <v>33.664</v>
      </c>
      <c r="F100" s="13">
        <v>87.667</v>
      </c>
      <c r="G100" s="13">
        <f t="shared" si="17"/>
        <v>52.6002</v>
      </c>
      <c r="H100" s="13">
        <f t="shared" si="18"/>
        <v>86.2642</v>
      </c>
      <c r="I100" s="15">
        <v>2</v>
      </c>
      <c r="J100" s="15" t="s">
        <v>17</v>
      </c>
    </row>
    <row r="101" ht="30" customHeight="1" spans="1:10">
      <c r="A101" s="10">
        <v>99</v>
      </c>
      <c r="B101" s="16" t="s">
        <v>221</v>
      </c>
      <c r="C101" s="16" t="s">
        <v>217</v>
      </c>
      <c r="D101" s="17" t="s">
        <v>110</v>
      </c>
      <c r="E101" s="13">
        <f t="shared" si="14"/>
        <v>33.156</v>
      </c>
      <c r="F101" s="13">
        <v>88.5</v>
      </c>
      <c r="G101" s="13">
        <f t="shared" si="17"/>
        <v>53.1</v>
      </c>
      <c r="H101" s="13">
        <f t="shared" si="18"/>
        <v>86.256</v>
      </c>
      <c r="I101" s="15">
        <v>3</v>
      </c>
      <c r="J101" s="15" t="s">
        <v>17</v>
      </c>
    </row>
    <row r="102" ht="30" customHeight="1" spans="1:10">
      <c r="A102" s="10">
        <v>100</v>
      </c>
      <c r="B102" s="16" t="s">
        <v>222</v>
      </c>
      <c r="C102" s="16" t="s">
        <v>223</v>
      </c>
      <c r="D102" s="17" t="s">
        <v>206</v>
      </c>
      <c r="E102" s="13">
        <f t="shared" si="14"/>
        <v>30.94</v>
      </c>
      <c r="F102" s="13">
        <v>84.6</v>
      </c>
      <c r="G102" s="13">
        <f t="shared" si="17"/>
        <v>50.76</v>
      </c>
      <c r="H102" s="13">
        <f t="shared" si="18"/>
        <v>81.7</v>
      </c>
      <c r="I102" s="15">
        <v>1</v>
      </c>
      <c r="J102" s="15" t="s">
        <v>14</v>
      </c>
    </row>
    <row r="103" ht="30" customHeight="1" spans="1:10">
      <c r="A103" s="10">
        <v>101</v>
      </c>
      <c r="B103" s="16" t="s">
        <v>224</v>
      </c>
      <c r="C103" s="16" t="s">
        <v>223</v>
      </c>
      <c r="D103" s="17" t="s">
        <v>26</v>
      </c>
      <c r="E103" s="13">
        <f t="shared" si="14"/>
        <v>28.056</v>
      </c>
      <c r="F103" s="13">
        <v>82.967</v>
      </c>
      <c r="G103" s="13">
        <f t="shared" si="17"/>
        <v>49.7802</v>
      </c>
      <c r="H103" s="13">
        <f t="shared" si="18"/>
        <v>77.8362</v>
      </c>
      <c r="I103" s="15">
        <v>2</v>
      </c>
      <c r="J103" s="15" t="s">
        <v>14</v>
      </c>
    </row>
    <row r="104" ht="30" customHeight="1" spans="1:10">
      <c r="A104" s="10">
        <v>102</v>
      </c>
      <c r="B104" s="16" t="s">
        <v>225</v>
      </c>
      <c r="C104" s="16" t="s">
        <v>223</v>
      </c>
      <c r="D104" s="17" t="s">
        <v>226</v>
      </c>
      <c r="E104" s="13">
        <f t="shared" si="14"/>
        <v>30.74</v>
      </c>
      <c r="F104" s="13">
        <v>74.767</v>
      </c>
      <c r="G104" s="13">
        <f t="shared" si="17"/>
        <v>44.8602</v>
      </c>
      <c r="H104" s="13">
        <f t="shared" si="18"/>
        <v>75.6002</v>
      </c>
      <c r="I104" s="15">
        <v>3</v>
      </c>
      <c r="J104" s="15" t="s">
        <v>17</v>
      </c>
    </row>
    <row r="105" ht="30" customHeight="1" spans="1:10">
      <c r="A105" s="10">
        <v>103</v>
      </c>
      <c r="B105" s="16" t="s">
        <v>227</v>
      </c>
      <c r="C105" s="16" t="s">
        <v>223</v>
      </c>
      <c r="D105" s="17" t="s">
        <v>228</v>
      </c>
      <c r="E105" s="13">
        <f t="shared" si="14"/>
        <v>30.88</v>
      </c>
      <c r="F105" s="13">
        <v>73</v>
      </c>
      <c r="G105" s="13">
        <f t="shared" si="17"/>
        <v>43.8</v>
      </c>
      <c r="H105" s="13">
        <f t="shared" si="18"/>
        <v>74.68</v>
      </c>
      <c r="I105" s="15">
        <v>4</v>
      </c>
      <c r="J105" s="15" t="s">
        <v>17</v>
      </c>
    </row>
    <row r="106" ht="30" customHeight="1" spans="1:10">
      <c r="A106" s="10">
        <v>104</v>
      </c>
      <c r="B106" s="16" t="s">
        <v>229</v>
      </c>
      <c r="C106" s="16" t="s">
        <v>223</v>
      </c>
      <c r="D106" s="17" t="s">
        <v>230</v>
      </c>
      <c r="E106" s="13">
        <f t="shared" si="14"/>
        <v>32.324</v>
      </c>
      <c r="F106" s="13">
        <v>69.833</v>
      </c>
      <c r="G106" s="13">
        <f t="shared" si="17"/>
        <v>41.8998</v>
      </c>
      <c r="H106" s="13">
        <f t="shared" si="18"/>
        <v>74.2238</v>
      </c>
      <c r="I106" s="15">
        <v>5</v>
      </c>
      <c r="J106" s="15" t="s">
        <v>17</v>
      </c>
    </row>
    <row r="107" ht="30" customHeight="1" spans="1:10">
      <c r="A107" s="10">
        <v>105</v>
      </c>
      <c r="B107" s="16" t="s">
        <v>231</v>
      </c>
      <c r="C107" s="16" t="s">
        <v>223</v>
      </c>
      <c r="D107" s="17" t="s">
        <v>102</v>
      </c>
      <c r="E107" s="13">
        <f t="shared" si="14"/>
        <v>31.84</v>
      </c>
      <c r="F107" s="13">
        <v>70.633</v>
      </c>
      <c r="G107" s="13">
        <f t="shared" si="17"/>
        <v>42.3798</v>
      </c>
      <c r="H107" s="13">
        <f t="shared" si="18"/>
        <v>74.2198</v>
      </c>
      <c r="I107" s="15">
        <v>6</v>
      </c>
      <c r="J107" s="15" t="s">
        <v>17</v>
      </c>
    </row>
    <row r="108" ht="30" customHeight="1" spans="1:10">
      <c r="A108" s="10">
        <v>106</v>
      </c>
      <c r="B108" s="16" t="s">
        <v>232</v>
      </c>
      <c r="C108" s="16" t="s">
        <v>233</v>
      </c>
      <c r="D108" s="17" t="s">
        <v>234</v>
      </c>
      <c r="E108" s="13">
        <f t="shared" si="14"/>
        <v>34.724</v>
      </c>
      <c r="F108" s="13">
        <v>90.333</v>
      </c>
      <c r="G108" s="13">
        <f t="shared" si="17"/>
        <v>54.1998</v>
      </c>
      <c r="H108" s="13">
        <f t="shared" si="18"/>
        <v>88.9238</v>
      </c>
      <c r="I108" s="15">
        <v>1</v>
      </c>
      <c r="J108" s="15" t="s">
        <v>14</v>
      </c>
    </row>
    <row r="109" ht="30" customHeight="1" spans="1:10">
      <c r="A109" s="10">
        <v>107</v>
      </c>
      <c r="B109" s="16" t="s">
        <v>235</v>
      </c>
      <c r="C109" s="16" t="s">
        <v>233</v>
      </c>
      <c r="D109" s="17" t="s">
        <v>236</v>
      </c>
      <c r="E109" s="13">
        <f t="shared" si="14"/>
        <v>34.276</v>
      </c>
      <c r="F109" s="13">
        <v>88.167</v>
      </c>
      <c r="G109" s="13">
        <f t="shared" si="17"/>
        <v>52.9002</v>
      </c>
      <c r="H109" s="13">
        <f t="shared" si="18"/>
        <v>87.1762</v>
      </c>
      <c r="I109" s="15">
        <v>2</v>
      </c>
      <c r="J109" s="15" t="s">
        <v>14</v>
      </c>
    </row>
    <row r="110" ht="30" customHeight="1" spans="1:10">
      <c r="A110" s="10">
        <v>108</v>
      </c>
      <c r="B110" s="16" t="s">
        <v>237</v>
      </c>
      <c r="C110" s="16" t="s">
        <v>233</v>
      </c>
      <c r="D110" s="17" t="s">
        <v>238</v>
      </c>
      <c r="E110" s="13">
        <f t="shared" si="14"/>
        <v>34.028</v>
      </c>
      <c r="F110" s="13">
        <v>87.667</v>
      </c>
      <c r="G110" s="13">
        <f t="shared" si="17"/>
        <v>52.6002</v>
      </c>
      <c r="H110" s="13">
        <f t="shared" si="18"/>
        <v>86.6282</v>
      </c>
      <c r="I110" s="15">
        <v>3</v>
      </c>
      <c r="J110" s="15" t="s">
        <v>17</v>
      </c>
    </row>
    <row r="111" ht="30" customHeight="1" spans="1:10">
      <c r="A111" s="10">
        <v>109</v>
      </c>
      <c r="B111" s="16" t="s">
        <v>239</v>
      </c>
      <c r="C111" s="16" t="s">
        <v>233</v>
      </c>
      <c r="D111" s="17" t="s">
        <v>240</v>
      </c>
      <c r="E111" s="13">
        <f t="shared" si="14"/>
        <v>34.18</v>
      </c>
      <c r="F111" s="13">
        <v>86.167</v>
      </c>
      <c r="G111" s="13">
        <f t="shared" si="17"/>
        <v>51.7002</v>
      </c>
      <c r="H111" s="13">
        <f t="shared" si="18"/>
        <v>85.8802</v>
      </c>
      <c r="I111" s="15">
        <v>4</v>
      </c>
      <c r="J111" s="15" t="s">
        <v>17</v>
      </c>
    </row>
    <row r="112" ht="30" customHeight="1" spans="1:10">
      <c r="A112" s="10">
        <v>110</v>
      </c>
      <c r="B112" s="16" t="s">
        <v>241</v>
      </c>
      <c r="C112" s="16" t="s">
        <v>233</v>
      </c>
      <c r="D112" s="17" t="s">
        <v>242</v>
      </c>
      <c r="E112" s="13">
        <f t="shared" si="14"/>
        <v>34.228</v>
      </c>
      <c r="F112" s="13">
        <v>82.333</v>
      </c>
      <c r="G112" s="13">
        <f t="shared" si="17"/>
        <v>49.3998</v>
      </c>
      <c r="H112" s="13">
        <f t="shared" si="18"/>
        <v>83.6278</v>
      </c>
      <c r="I112" s="15">
        <v>5</v>
      </c>
      <c r="J112" s="15" t="s">
        <v>17</v>
      </c>
    </row>
    <row r="113" ht="30" customHeight="1" spans="1:10">
      <c r="A113" s="10">
        <v>111</v>
      </c>
      <c r="B113" s="16" t="s">
        <v>243</v>
      </c>
      <c r="C113" s="16" t="s">
        <v>233</v>
      </c>
      <c r="D113" s="17" t="s">
        <v>186</v>
      </c>
      <c r="E113" s="13">
        <f t="shared" si="14"/>
        <v>34.576</v>
      </c>
      <c r="F113" s="13" t="s">
        <v>57</v>
      </c>
      <c r="G113" s="13" t="s">
        <v>57</v>
      </c>
      <c r="H113" s="13" t="s">
        <v>57</v>
      </c>
      <c r="I113" s="13" t="s">
        <v>57</v>
      </c>
      <c r="J113" s="15" t="s">
        <v>17</v>
      </c>
    </row>
  </sheetData>
  <autoFilter xmlns:etc="http://www.wps.cn/officeDocument/2017/etCustomData" ref="A2:J113" etc:filterBottomFollowUsedRange="0">
    <extLst/>
  </autoFilter>
  <mergeCells count="1">
    <mergeCell ref="A1:J1"/>
  </mergeCells>
  <printOptions horizontalCentered="1"/>
  <pageMargins left="0.554861111111111" right="0.554861111111111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高要区教育局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妙o3o</cp:lastModifiedBy>
  <dcterms:created xsi:type="dcterms:W3CDTF">2024-08-27T13:03:00Z</dcterms:created>
  <dcterms:modified xsi:type="dcterms:W3CDTF">2024-09-02T06:49:33Z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5F0574C6B6B74F32B2DFF6437E3A473B_13</vt:lpwstr>
  </property>
  <property fmtid="{D5CDD505-2E9C-101B-9397-08002B2CF9AE}" pid="3" name="KSOProductBuildVer">
    <vt:lpwstr>2052-12.1.0.17857</vt:lpwstr>
  </property>
</Properties>
</file>