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_FilterDatabase" localSheetId="0" hidden="1">Sheet1!$A$1:$M$23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<sst xmlns="http://schemas.openxmlformats.org/spreadsheetml/2006/main" count="82" uniqueCount="54">
  <si>
    <t>附件1</t>
  </si>
  <si>
    <t>广东省阳西县2024年公开招聘幼儿园教师综合成绩及入围体检人员名单</t>
  </si>
  <si>
    <t>序号</t>
  </si>
  <si>
    <t>报考岗位</t>
  </si>
  <si>
    <t>职位代码</t>
  </si>
  <si>
    <t>姓名</t>
  </si>
  <si>
    <t>准考证号</t>
  </si>
  <si>
    <t>笔试成绩</t>
  </si>
  <si>
    <t>笔试折算成绩（占40%）</t>
  </si>
  <si>
    <t>面试成绩</t>
  </si>
  <si>
    <t>面试折算成绩（占60%）</t>
  </si>
  <si>
    <t>总成绩</t>
  </si>
  <si>
    <t>排名</t>
  </si>
  <si>
    <t>是否入围体检</t>
  </si>
  <si>
    <t>体检时间</t>
  </si>
  <si>
    <t>阳西县第二幼儿园</t>
  </si>
  <si>
    <t>李欣</t>
  </si>
  <si>
    <t>1</t>
  </si>
  <si>
    <t>是</t>
  </si>
  <si>
    <t>黄燕姗</t>
  </si>
  <si>
    <t>2</t>
  </si>
  <si>
    <t>邓诗</t>
  </si>
  <si>
    <t>3</t>
  </si>
  <si>
    <t>阳西县上洋镇菩提幼儿园</t>
  </si>
  <si>
    <t>陈浪平</t>
  </si>
  <si>
    <t>罗绮彤</t>
  </si>
  <si>
    <t>阳西县儒洞镇寿场幼儿园</t>
  </si>
  <si>
    <t>卢程每</t>
  </si>
  <si>
    <t>梁枚</t>
  </si>
  <si>
    <t>谭敏静</t>
  </si>
  <si>
    <t>周金婷</t>
  </si>
  <si>
    <t>4</t>
  </si>
  <si>
    <t>林馨茹</t>
  </si>
  <si>
    <t>5</t>
  </si>
  <si>
    <t>郑土燕</t>
  </si>
  <si>
    <t>6</t>
  </si>
  <si>
    <t>谭凤金</t>
  </si>
  <si>
    <t>7</t>
  </si>
  <si>
    <t>傅玉秀</t>
  </si>
  <si>
    <t>8</t>
  </si>
  <si>
    <t>严远示</t>
  </si>
  <si>
    <t>9</t>
  </si>
  <si>
    <t>陈建湖</t>
  </si>
  <si>
    <t>10</t>
  </si>
  <si>
    <t>黄燕婷</t>
  </si>
  <si>
    <t>11</t>
  </si>
  <si>
    <t>吴汝琪</t>
  </si>
  <si>
    <t>12</t>
  </si>
  <si>
    <t>招丽燕</t>
  </si>
  <si>
    <t>13</t>
  </si>
  <si>
    <t>郑青兰</t>
  </si>
  <si>
    <t>14</t>
  </si>
  <si>
    <t>黄奕仙</t>
  </si>
  <si>
    <t>15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</si>
</sst>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_ "/>
    <numFmt numFmtId="179" formatCode="0.000_);[Red]\(0.000\)"/>
    <numFmt numFmtId="180" formatCode="0.00_);[Red]\(0.00\)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indexed="8"/>
      <name val="黑体"/>
      <charset val="134"/>
    </font>
    <font>
      <sz val="11"/>
      <color indexed="8"/>
      <name val="黑体"/>
      <charset val="134"/>
    </font>
    <font>
      <sz val="20"/>
      <color theme="1"/>
      <name val="黑体"/>
      <charset val="134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tabSelected="1" workbookViewId="0">
      <selection activeCell="O6" sqref="O6"/>
    </sheetView>
  </sheetViews>
  <sheetFormatPr defaultColWidth="9" defaultRowHeight="14.25"/>
  <cols>
    <col min="1" max="1" width="7.13333333333333" style="2" customWidth="1"/>
    <col min="2" max="2" width="19" style="3" customWidth="1"/>
    <col min="3" max="4" width="9.88333333333333" style="3" customWidth="1"/>
    <col min="5" max="5" width="16.75" style="3" customWidth="1"/>
    <col min="6" max="6" width="9.38333333333333" style="3" customWidth="1"/>
    <col min="7" max="7" width="13.25" style="3" customWidth="1"/>
    <col min="8" max="8" width="9.88333333333333" style="4" customWidth="1"/>
    <col min="9" max="9" width="14.5333333333333" style="3" customWidth="1"/>
    <col min="10" max="10" width="9" style="3"/>
    <col min="11" max="11" width="12.3833333333333" style="3" customWidth="1"/>
    <col min="12" max="12" width="15" style="4" customWidth="1"/>
    <col min="13" max="13" width="14.425" style="5" customWidth="1"/>
    <col min="14" max="16384" width="9" style="3"/>
  </cols>
  <sheetData>
    <row r="1" ht="24" customHeight="1" spans="1:2">
      <c r="A1" s="6" t="s">
        <v>0</v>
      </c>
      <c r="B1" s="6"/>
    </row>
    <row r="2" ht="54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17"/>
    </row>
    <row r="3" s="1" customFormat="1" ht="37" customHeight="1" spans="1:1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1" t="s">
        <v>8</v>
      </c>
      <c r="H3" s="10" t="s">
        <v>9</v>
      </c>
      <c r="I3" s="11" t="s">
        <v>10</v>
      </c>
      <c r="J3" s="18" t="s">
        <v>11</v>
      </c>
      <c r="K3" s="9" t="s">
        <v>12</v>
      </c>
      <c r="L3" s="9" t="s">
        <v>13</v>
      </c>
      <c r="M3" s="19" t="s">
        <v>14</v>
      </c>
    </row>
    <row r="4" ht="30" customHeight="1" spans="1:13">
      <c r="A4" s="12">
        <v>1</v>
      </c>
      <c r="B4" s="13" t="s">
        <v>15</v>
      </c>
      <c r="C4" s="14">
        <v>24090</v>
      </c>
      <c r="D4" s="12" t="s">
        <v>16</v>
      </c>
      <c r="E4" s="12">
        <v>20240100105</v>
      </c>
      <c r="F4" s="15">
        <v>85.73</v>
      </c>
      <c r="G4" s="15">
        <f>F4*0.4</f>
        <v>34.292</v>
      </c>
      <c r="H4" s="16">
        <v>75</v>
      </c>
      <c r="I4" s="15">
        <f>H4*0.6</f>
        <v>45</v>
      </c>
      <c r="J4" s="20">
        <f t="shared" ref="J4:J23" si="0">G4+I4</f>
        <v>79.292</v>
      </c>
      <c r="K4" s="21" t="s">
        <v>17</v>
      </c>
      <c r="L4" s="15" t="s">
        <v>18</v>
      </c>
      <c r="M4" s="22"/>
    </row>
    <row r="5" ht="30" customHeight="1" spans="1:13">
      <c r="A5" s="12">
        <v>2</v>
      </c>
      <c r="B5" s="13" t="s">
        <v>15</v>
      </c>
      <c r="C5" s="14">
        <v>24090</v>
      </c>
      <c r="D5" s="12" t="s">
        <v>19</v>
      </c>
      <c r="E5" s="12">
        <v>20240100107</v>
      </c>
      <c r="F5" s="15">
        <v>82.91</v>
      </c>
      <c r="G5" s="15">
        <f t="shared" ref="G5:G23" si="1">F5*0.4</f>
        <v>33.164</v>
      </c>
      <c r="H5" s="16">
        <v>69.3</v>
      </c>
      <c r="I5" s="15">
        <f t="shared" ref="I5:I23" si="2">H5*0.6</f>
        <v>41.58</v>
      </c>
      <c r="J5" s="20">
        <f t="shared" si="0"/>
        <v>74.744</v>
      </c>
      <c r="K5" s="21" t="s">
        <v>20</v>
      </c>
      <c r="L5" s="15"/>
      <c r="M5" s="22"/>
    </row>
    <row r="6" ht="30" customHeight="1" spans="1:13">
      <c r="A6" s="12">
        <v>3</v>
      </c>
      <c r="B6" s="13" t="s">
        <v>15</v>
      </c>
      <c r="C6" s="14">
        <v>24090</v>
      </c>
      <c r="D6" s="12" t="s">
        <v>21</v>
      </c>
      <c r="E6" s="12">
        <v>20240100104</v>
      </c>
      <c r="F6" s="15">
        <v>85.81</v>
      </c>
      <c r="G6" s="15">
        <f t="shared" si="1"/>
        <v>34.324</v>
      </c>
      <c r="H6" s="16">
        <v>67.1</v>
      </c>
      <c r="I6" s="15">
        <f t="shared" si="2"/>
        <v>40.26</v>
      </c>
      <c r="J6" s="20">
        <f t="shared" si="0"/>
        <v>74.584</v>
      </c>
      <c r="K6" s="21" t="s">
        <v>22</v>
      </c>
      <c r="L6" s="15"/>
      <c r="M6" s="23"/>
    </row>
    <row r="7" ht="30" customHeight="1" spans="1:13">
      <c r="A7" s="12">
        <v>5</v>
      </c>
      <c r="B7" s="13" t="s">
        <v>23</v>
      </c>
      <c r="C7" s="14">
        <v>24091</v>
      </c>
      <c r="D7" s="12" t="s">
        <v>24</v>
      </c>
      <c r="E7" s="12">
        <v>20240100110</v>
      </c>
      <c r="F7" s="15">
        <v>82.18</v>
      </c>
      <c r="G7" s="15">
        <f t="shared" si="1"/>
        <v>32.872</v>
      </c>
      <c r="H7" s="16">
        <v>72.1</v>
      </c>
      <c r="I7" s="15">
        <f t="shared" si="2"/>
        <v>43.26</v>
      </c>
      <c r="J7" s="20">
        <f t="shared" si="0"/>
        <v>76.132</v>
      </c>
      <c r="K7" s="21" t="s">
        <v>17</v>
      </c>
      <c r="L7" s="15" t="s">
        <v>18</v>
      </c>
      <c r="M7" s="22"/>
    </row>
    <row r="8" ht="30" customHeight="1" spans="1:13">
      <c r="A8" s="12">
        <v>6</v>
      </c>
      <c r="B8" s="13" t="s">
        <v>23</v>
      </c>
      <c r="C8" s="14">
        <v>24091</v>
      </c>
      <c r="D8" s="12" t="s">
        <v>25</v>
      </c>
      <c r="E8" s="12">
        <v>20240100112</v>
      </c>
      <c r="F8" s="15">
        <v>77.38</v>
      </c>
      <c r="G8" s="15">
        <f t="shared" si="1"/>
        <v>30.952</v>
      </c>
      <c r="H8" s="16">
        <v>74.2</v>
      </c>
      <c r="I8" s="15">
        <f t="shared" si="2"/>
        <v>44.52</v>
      </c>
      <c r="J8" s="20">
        <f t="shared" si="0"/>
        <v>75.472</v>
      </c>
      <c r="K8" s="21" t="s">
        <v>20</v>
      </c>
      <c r="L8" s="15"/>
      <c r="M8" s="22"/>
    </row>
    <row r="9" ht="30" customHeight="1" spans="1:13">
      <c r="A9" s="12">
        <v>4</v>
      </c>
      <c r="B9" s="13" t="s">
        <v>26</v>
      </c>
      <c r="C9" s="14">
        <v>24092</v>
      </c>
      <c r="D9" s="12" t="s">
        <v>27</v>
      </c>
      <c r="E9" s="12">
        <v>20240100130</v>
      </c>
      <c r="F9" s="15">
        <v>96.05</v>
      </c>
      <c r="G9" s="15">
        <f t="shared" si="1"/>
        <v>38.42</v>
      </c>
      <c r="H9" s="16">
        <v>73.5</v>
      </c>
      <c r="I9" s="15">
        <f t="shared" si="2"/>
        <v>44.1</v>
      </c>
      <c r="J9" s="20">
        <f t="shared" si="0"/>
        <v>82.52</v>
      </c>
      <c r="K9" s="21" t="s">
        <v>17</v>
      </c>
      <c r="L9" s="15" t="s">
        <v>18</v>
      </c>
      <c r="M9" s="23"/>
    </row>
    <row r="10" ht="30" customHeight="1" spans="1:13">
      <c r="A10" s="12">
        <v>8</v>
      </c>
      <c r="B10" s="13" t="s">
        <v>26</v>
      </c>
      <c r="C10" s="14">
        <v>24092</v>
      </c>
      <c r="D10" s="12" t="s">
        <v>28</v>
      </c>
      <c r="E10" s="12">
        <v>20240100131</v>
      </c>
      <c r="F10" s="15">
        <v>86.71</v>
      </c>
      <c r="G10" s="15">
        <f t="shared" si="1"/>
        <v>34.684</v>
      </c>
      <c r="H10" s="16">
        <v>76.2</v>
      </c>
      <c r="I10" s="15">
        <f t="shared" si="2"/>
        <v>45.72</v>
      </c>
      <c r="J10" s="20">
        <f t="shared" si="0"/>
        <v>80.404</v>
      </c>
      <c r="K10" s="21" t="s">
        <v>20</v>
      </c>
      <c r="L10" s="15" t="s">
        <v>18</v>
      </c>
      <c r="M10" s="22"/>
    </row>
    <row r="11" ht="30" customHeight="1" spans="1:13">
      <c r="A11" s="12">
        <v>7</v>
      </c>
      <c r="B11" s="13" t="s">
        <v>26</v>
      </c>
      <c r="C11" s="14">
        <v>24092</v>
      </c>
      <c r="D11" s="12" t="s">
        <v>29</v>
      </c>
      <c r="E11" s="12">
        <v>20240100123</v>
      </c>
      <c r="F11" s="15">
        <v>86.64</v>
      </c>
      <c r="G11" s="15">
        <f t="shared" si="1"/>
        <v>34.656</v>
      </c>
      <c r="H11" s="16">
        <v>75.7</v>
      </c>
      <c r="I11" s="15">
        <f t="shared" si="2"/>
        <v>45.42</v>
      </c>
      <c r="J11" s="20">
        <f t="shared" si="0"/>
        <v>80.076</v>
      </c>
      <c r="K11" s="21" t="s">
        <v>22</v>
      </c>
      <c r="L11" s="15" t="s">
        <v>18</v>
      </c>
      <c r="M11" s="22"/>
    </row>
    <row r="12" ht="30" customHeight="1" spans="1:13">
      <c r="A12" s="12">
        <v>10</v>
      </c>
      <c r="B12" s="13" t="s">
        <v>26</v>
      </c>
      <c r="C12" s="14">
        <v>24092</v>
      </c>
      <c r="D12" s="12" t="s">
        <v>30</v>
      </c>
      <c r="E12" s="12">
        <v>20240100142</v>
      </c>
      <c r="F12" s="15">
        <v>83.58</v>
      </c>
      <c r="G12" s="15">
        <f t="shared" si="1"/>
        <v>33.432</v>
      </c>
      <c r="H12" s="16">
        <v>76.6</v>
      </c>
      <c r="I12" s="15">
        <f t="shared" si="2"/>
        <v>45.96</v>
      </c>
      <c r="J12" s="20">
        <f t="shared" si="0"/>
        <v>79.392</v>
      </c>
      <c r="K12" s="21" t="s">
        <v>31</v>
      </c>
      <c r="L12" s="15" t="s">
        <v>18</v>
      </c>
      <c r="M12" s="22"/>
    </row>
    <row r="13" ht="30" customHeight="1" spans="1:13">
      <c r="A13" s="12">
        <v>9</v>
      </c>
      <c r="B13" s="13" t="s">
        <v>26</v>
      </c>
      <c r="C13" s="14">
        <v>24092</v>
      </c>
      <c r="D13" s="12" t="s">
        <v>32</v>
      </c>
      <c r="E13" s="12">
        <v>20240100143</v>
      </c>
      <c r="F13" s="15">
        <v>81.39</v>
      </c>
      <c r="G13" s="15">
        <f t="shared" si="1"/>
        <v>32.556</v>
      </c>
      <c r="H13" s="16">
        <v>77.7</v>
      </c>
      <c r="I13" s="15">
        <f t="shared" si="2"/>
        <v>46.62</v>
      </c>
      <c r="J13" s="20">
        <f t="shared" si="0"/>
        <v>79.176</v>
      </c>
      <c r="K13" s="21" t="s">
        <v>33</v>
      </c>
      <c r="L13" s="15" t="s">
        <v>18</v>
      </c>
      <c r="M13" s="22"/>
    </row>
    <row r="14" ht="30" customHeight="1" spans="1:13">
      <c r="A14" s="12">
        <v>11</v>
      </c>
      <c r="B14" s="13" t="s">
        <v>26</v>
      </c>
      <c r="C14" s="14">
        <v>24092</v>
      </c>
      <c r="D14" s="12" t="s">
        <v>34</v>
      </c>
      <c r="E14" s="12">
        <v>20240100128</v>
      </c>
      <c r="F14" s="15">
        <v>78.89</v>
      </c>
      <c r="G14" s="15">
        <f t="shared" si="1"/>
        <v>31.556</v>
      </c>
      <c r="H14" s="16">
        <v>78.6</v>
      </c>
      <c r="I14" s="15">
        <f t="shared" si="2"/>
        <v>47.16</v>
      </c>
      <c r="J14" s="20">
        <f t="shared" si="0"/>
        <v>78.716</v>
      </c>
      <c r="K14" s="21" t="s">
        <v>35</v>
      </c>
      <c r="L14" s="15"/>
      <c r="M14" s="22"/>
    </row>
    <row r="15" ht="30" customHeight="1" spans="1:13">
      <c r="A15" s="12">
        <v>12</v>
      </c>
      <c r="B15" s="13" t="s">
        <v>26</v>
      </c>
      <c r="C15" s="14">
        <v>24092</v>
      </c>
      <c r="D15" s="12" t="s">
        <v>36</v>
      </c>
      <c r="E15" s="12">
        <v>20240100121</v>
      </c>
      <c r="F15" s="15">
        <v>81.79</v>
      </c>
      <c r="G15" s="15">
        <f t="shared" si="1"/>
        <v>32.716</v>
      </c>
      <c r="H15" s="16">
        <v>75.2</v>
      </c>
      <c r="I15" s="15">
        <f t="shared" si="2"/>
        <v>45.12</v>
      </c>
      <c r="J15" s="20">
        <f t="shared" si="0"/>
        <v>77.836</v>
      </c>
      <c r="K15" s="21" t="s">
        <v>37</v>
      </c>
      <c r="L15" s="15"/>
      <c r="M15" s="22"/>
    </row>
    <row r="16" ht="30" customHeight="1" spans="1:13">
      <c r="A16" s="12">
        <v>13</v>
      </c>
      <c r="B16" s="13" t="s">
        <v>26</v>
      </c>
      <c r="C16" s="14">
        <v>24092</v>
      </c>
      <c r="D16" s="12" t="s">
        <v>38</v>
      </c>
      <c r="E16" s="12">
        <v>20240100118</v>
      </c>
      <c r="F16" s="15">
        <v>78.39</v>
      </c>
      <c r="G16" s="15">
        <f t="shared" si="1"/>
        <v>31.356</v>
      </c>
      <c r="H16" s="16">
        <v>77.4</v>
      </c>
      <c r="I16" s="15">
        <f t="shared" si="2"/>
        <v>46.44</v>
      </c>
      <c r="J16" s="20">
        <f t="shared" si="0"/>
        <v>77.796</v>
      </c>
      <c r="K16" s="21" t="s">
        <v>39</v>
      </c>
      <c r="L16" s="15"/>
      <c r="M16" s="22"/>
    </row>
    <row r="17" ht="30" customHeight="1" spans="1:13">
      <c r="A17" s="12">
        <v>14</v>
      </c>
      <c r="B17" s="13" t="s">
        <v>26</v>
      </c>
      <c r="C17" s="14">
        <v>24092</v>
      </c>
      <c r="D17" s="12" t="s">
        <v>40</v>
      </c>
      <c r="E17" s="12">
        <v>20240100132</v>
      </c>
      <c r="F17" s="15">
        <v>83.7</v>
      </c>
      <c r="G17" s="15">
        <f t="shared" si="1"/>
        <v>33.48</v>
      </c>
      <c r="H17" s="16">
        <v>73.8</v>
      </c>
      <c r="I17" s="15">
        <f t="shared" si="2"/>
        <v>44.28</v>
      </c>
      <c r="J17" s="20">
        <f t="shared" si="0"/>
        <v>77.76</v>
      </c>
      <c r="K17" s="21" t="s">
        <v>41</v>
      </c>
      <c r="L17" s="15"/>
      <c r="M17" s="22"/>
    </row>
    <row r="18" ht="30" customHeight="1" spans="1:13">
      <c r="A18" s="12">
        <v>15</v>
      </c>
      <c r="B18" s="13" t="s">
        <v>26</v>
      </c>
      <c r="C18" s="14">
        <v>24092</v>
      </c>
      <c r="D18" s="12" t="s">
        <v>42</v>
      </c>
      <c r="E18" s="12">
        <v>20240100122</v>
      </c>
      <c r="F18" s="15">
        <v>84.78</v>
      </c>
      <c r="G18" s="15">
        <f t="shared" si="1"/>
        <v>33.912</v>
      </c>
      <c r="H18" s="16">
        <v>70.6</v>
      </c>
      <c r="I18" s="15">
        <f t="shared" si="2"/>
        <v>42.36</v>
      </c>
      <c r="J18" s="20">
        <f t="shared" si="0"/>
        <v>76.272</v>
      </c>
      <c r="K18" s="21" t="s">
        <v>43</v>
      </c>
      <c r="L18" s="15"/>
      <c r="M18" s="23"/>
    </row>
    <row r="19" ht="30" customHeight="1" spans="1:13">
      <c r="A19" s="12">
        <v>16</v>
      </c>
      <c r="B19" s="13" t="s">
        <v>26</v>
      </c>
      <c r="C19" s="14">
        <v>24092</v>
      </c>
      <c r="D19" s="12" t="s">
        <v>44</v>
      </c>
      <c r="E19" s="12">
        <v>20240100139</v>
      </c>
      <c r="F19" s="15">
        <v>77.48</v>
      </c>
      <c r="G19" s="15">
        <f t="shared" si="1"/>
        <v>30.992</v>
      </c>
      <c r="H19" s="16">
        <v>74.1</v>
      </c>
      <c r="I19" s="15">
        <f t="shared" si="2"/>
        <v>44.46</v>
      </c>
      <c r="J19" s="20">
        <f t="shared" si="0"/>
        <v>75.452</v>
      </c>
      <c r="K19" s="21" t="s">
        <v>45</v>
      </c>
      <c r="L19" s="15"/>
      <c r="M19" s="22"/>
    </row>
    <row r="20" ht="30" customHeight="1" spans="1:13">
      <c r="A20" s="12">
        <v>17</v>
      </c>
      <c r="B20" s="13" t="s">
        <v>26</v>
      </c>
      <c r="C20" s="14">
        <v>24092</v>
      </c>
      <c r="D20" s="12" t="s">
        <v>46</v>
      </c>
      <c r="E20" s="12">
        <v>20240100137</v>
      </c>
      <c r="F20" s="15">
        <v>81.33</v>
      </c>
      <c r="G20" s="15">
        <f t="shared" si="1"/>
        <v>32.532</v>
      </c>
      <c r="H20" s="16">
        <v>71.3</v>
      </c>
      <c r="I20" s="15">
        <f t="shared" si="2"/>
        <v>42.78</v>
      </c>
      <c r="J20" s="20">
        <f t="shared" si="0"/>
        <v>75.312</v>
      </c>
      <c r="K20" s="21" t="s">
        <v>47</v>
      </c>
      <c r="L20" s="15"/>
      <c r="M20" s="23"/>
    </row>
    <row r="21" ht="30" customHeight="1" spans="1:13">
      <c r="A21" s="12">
        <v>18</v>
      </c>
      <c r="B21" s="13" t="s">
        <v>26</v>
      </c>
      <c r="C21" s="14">
        <v>24092</v>
      </c>
      <c r="D21" s="12" t="s">
        <v>48</v>
      </c>
      <c r="E21" s="12">
        <v>20240100125</v>
      </c>
      <c r="F21" s="15">
        <v>85.93</v>
      </c>
      <c r="G21" s="15">
        <f t="shared" si="1"/>
        <v>34.372</v>
      </c>
      <c r="H21" s="16">
        <v>67.2</v>
      </c>
      <c r="I21" s="15">
        <f t="shared" si="2"/>
        <v>40.32</v>
      </c>
      <c r="J21" s="20">
        <f t="shared" si="0"/>
        <v>74.692</v>
      </c>
      <c r="K21" s="21" t="s">
        <v>49</v>
      </c>
      <c r="L21" s="15"/>
      <c r="M21" s="23"/>
    </row>
    <row r="22" ht="30" customHeight="1" spans="1:13">
      <c r="A22" s="12">
        <v>19</v>
      </c>
      <c r="B22" s="13" t="s">
        <v>26</v>
      </c>
      <c r="C22" s="14">
        <v>24092</v>
      </c>
      <c r="D22" s="12" t="s">
        <v>50</v>
      </c>
      <c r="E22" s="12">
        <v>20240100138</v>
      </c>
      <c r="F22" s="15">
        <v>77.93</v>
      </c>
      <c r="G22" s="15">
        <f t="shared" si="1"/>
        <v>31.172</v>
      </c>
      <c r="H22" s="16">
        <v>69.7</v>
      </c>
      <c r="I22" s="15">
        <f t="shared" si="2"/>
        <v>41.82</v>
      </c>
      <c r="J22" s="20">
        <f t="shared" si="0"/>
        <v>72.992</v>
      </c>
      <c r="K22" s="21" t="s">
        <v>51</v>
      </c>
      <c r="L22" s="15"/>
      <c r="M22" s="22"/>
    </row>
    <row r="23" ht="30" customHeight="1" spans="1:13">
      <c r="A23" s="12">
        <v>20</v>
      </c>
      <c r="B23" s="13" t="s">
        <v>26</v>
      </c>
      <c r="C23" s="14">
        <v>24092</v>
      </c>
      <c r="D23" s="12" t="s">
        <v>52</v>
      </c>
      <c r="E23" s="12">
        <v>20240100115</v>
      </c>
      <c r="F23" s="15">
        <v>80.71</v>
      </c>
      <c r="G23" s="15">
        <f t="shared" si="1"/>
        <v>32.284</v>
      </c>
      <c r="H23" s="16">
        <v>65</v>
      </c>
      <c r="I23" s="15">
        <f t="shared" si="2"/>
        <v>39</v>
      </c>
      <c r="J23" s="20">
        <f t="shared" si="0"/>
        <v>71.284</v>
      </c>
      <c r="K23" s="21" t="s">
        <v>53</v>
      </c>
      <c r="L23" s="15"/>
      <c r="M23" s="22"/>
    </row>
  </sheetData>
  <sortState ref="B9:J23">
    <sortCondition ref="J9:J23" descending="1"/>
  </sortState>
  <mergeCells count="2">
    <mergeCell ref="A1:B1"/>
    <mergeCell ref="A2:M2"/>
  </mergeCells>
  <pageMargins left="0.751388888888889" right="0.751388888888889" top="1" bottom="1" header="0.5" footer="0.5"/>
  <pageSetup paperSize="9" scale="82" fitToHeight="0" orientation="landscape" horizontalDpi="600"/>
  <headerFooter>
    <oddFooter>&amp;C第&amp;P页，共2页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东成村熊猫意</cp:lastModifiedBy>
  <dcterms:created xsi:type="dcterms:W3CDTF">2021-05-31T08:57:00Z</dcterms:created>
  <dcterms:modified xsi:type="dcterms:W3CDTF">2024-09-21T10:55:30Z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B4D6852C8F51449587DD69FCC681704A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