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2375" windowHeight="9105"/>
  </bookViews>
  <sheets>
    <sheet name="Sheet1" sheetId="2" r:id="rId1"/>
  </sheets>
  <definedNames>
    <definedName name="_xlnm._FilterDatabase" localSheetId="0" hidden="1">Sheet1!$G:$G</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<sst xmlns="http://schemas.openxmlformats.org/spreadsheetml/2006/main" count="205" uniqueCount="111">
  <si>
    <r>
      <rPr>
        <b/>
        <sz val="10"/>
        <rFont val="宋体"/>
        <charset val="134"/>
      </rPr>
      <t>江苏省灌云县</t>
    </r>
    <r>
      <rPr>
        <b/>
        <sz val="10"/>
        <rFont val="Arial"/>
        <charset val="134"/>
      </rPr>
      <t>2024</t>
    </r>
    <r>
      <rPr>
        <b/>
        <sz val="10"/>
        <rFont val="宋体"/>
        <charset val="134"/>
      </rPr>
      <t>年教育和卫健系统赴高校公开招聘事业单位工作人员总成绩及入围体检人员名单</t>
    </r>
  </si>
  <si>
    <t>姓名</t>
  </si>
  <si>
    <t>报考岗位代码</t>
  </si>
  <si>
    <t>准考证号</t>
  </si>
  <si>
    <t>笔试成绩</t>
  </si>
  <si>
    <t>面试成绩</t>
  </si>
  <si>
    <t>总成绩</t>
  </si>
  <si>
    <t>排名</t>
  </si>
  <si>
    <t>备注</t>
  </si>
  <si>
    <t>张长明</t>
  </si>
  <si>
    <t>G01</t>
  </si>
  <si>
    <t>入围体检</t>
  </si>
  <si>
    <t>倪希明</t>
  </si>
  <si>
    <t>G02</t>
  </si>
  <si>
    <t>刘畅</t>
  </si>
  <si>
    <t>G04</t>
  </si>
  <si>
    <t>王意</t>
  </si>
  <si>
    <t>李晨宇</t>
  </si>
  <si>
    <t>王梦瑶</t>
  </si>
  <si>
    <t>G06</t>
  </si>
  <si>
    <t>庄妍</t>
  </si>
  <si>
    <t>吴公明</t>
  </si>
  <si>
    <t>吴冉</t>
  </si>
  <si>
    <t>G07</t>
  </si>
  <si>
    <t>沈艳琦</t>
  </si>
  <si>
    <t>陈颖新</t>
  </si>
  <si>
    <t>G10</t>
  </si>
  <si>
    <t>项兵</t>
  </si>
  <si>
    <t>刘梦</t>
  </si>
  <si>
    <t>徐帆</t>
  </si>
  <si>
    <t>G11</t>
  </si>
  <si>
    <t>董大伟</t>
  </si>
  <si>
    <t>G12</t>
  </si>
  <si>
    <t>王紫晖</t>
  </si>
  <si>
    <t>杨子燕</t>
  </si>
  <si>
    <t>邓子媛</t>
  </si>
  <si>
    <t>李伯谦</t>
  </si>
  <si>
    <t>G13</t>
  </si>
  <si>
    <t>杨馥帆</t>
  </si>
  <si>
    <t>G14</t>
  </si>
  <si>
    <t>陈海玲</t>
  </si>
  <si>
    <t>余麟</t>
  </si>
  <si>
    <t>张尚民</t>
  </si>
  <si>
    <t>G16</t>
  </si>
  <si>
    <t>徐一凡</t>
  </si>
  <si>
    <t>袁莹</t>
  </si>
  <si>
    <t>刘奕彤</t>
  </si>
  <si>
    <t>刘珈亦</t>
  </si>
  <si>
    <t>G17</t>
  </si>
  <si>
    <t>杨森</t>
  </si>
  <si>
    <t>储雨婷</t>
  </si>
  <si>
    <t>吕恪</t>
  </si>
  <si>
    <t>G18</t>
  </si>
  <si>
    <t>陈卓尔</t>
  </si>
  <si>
    <t>周佩</t>
  </si>
  <si>
    <t>G19</t>
  </si>
  <si>
    <t>黄俊杰</t>
  </si>
  <si>
    <t>安鑫雨</t>
  </si>
  <si>
    <t>G20</t>
  </si>
  <si>
    <t>徐昊</t>
  </si>
  <si>
    <t>韩畅</t>
  </si>
  <si>
    <t>G21</t>
  </si>
  <si>
    <t>韩晟</t>
  </si>
  <si>
    <t>薛高冰冰</t>
  </si>
  <si>
    <t>梅嘉怡</t>
  </si>
  <si>
    <t>钱思琪</t>
  </si>
  <si>
    <t>范雨琪</t>
  </si>
  <si>
    <t>姜洋坤</t>
  </si>
  <si>
    <t>G22</t>
  </si>
  <si>
    <t>武万里</t>
  </si>
  <si>
    <t>孙瑞</t>
  </si>
  <si>
    <t>梁震</t>
  </si>
  <si>
    <t>周嘉程</t>
  </si>
  <si>
    <t>董浩翔</t>
  </si>
  <si>
    <t>G23</t>
  </si>
  <si>
    <t>杜雷</t>
  </si>
  <si>
    <t>周金阳</t>
  </si>
  <si>
    <t>禹培平</t>
  </si>
  <si>
    <t>G24</t>
  </si>
  <si>
    <t>魏蔚</t>
  </si>
  <si>
    <t>陈思凡</t>
  </si>
  <si>
    <t>孟祥瑞</t>
  </si>
  <si>
    <t>张昱杰</t>
  </si>
  <si>
    <t>佘子锐</t>
  </si>
  <si>
    <t>朱子涵</t>
  </si>
  <si>
    <t>G25</t>
  </si>
  <si>
    <t>葛慧芹</t>
  </si>
  <si>
    <t>赵子瑾</t>
  </si>
  <si>
    <t>朱海青</t>
  </si>
  <si>
    <t>G26</t>
  </si>
  <si>
    <t>徐碧馨</t>
  </si>
  <si>
    <t>栾兴鹏</t>
  </si>
  <si>
    <t>袁佳文</t>
  </si>
  <si>
    <t>王歆铖</t>
  </si>
  <si>
    <t>邱于宸</t>
  </si>
  <si>
    <t>解倩</t>
  </si>
  <si>
    <t>张欣哲</t>
  </si>
  <si>
    <t>王润</t>
  </si>
  <si>
    <t>袁康雄</t>
  </si>
  <si>
    <t>G27</t>
  </si>
  <si>
    <t>蒋秦勤</t>
  </si>
  <si>
    <t>郁银</t>
  </si>
  <si>
    <t>冯骁阳</t>
  </si>
  <si>
    <t>顾瑞琨</t>
  </si>
  <si>
    <t>仲雯雯</t>
  </si>
  <si>
    <t>周芷伊</t>
  </si>
  <si>
    <t>陈逸欣</t>
  </si>
  <si>
    <t>G28</t>
  </si>
  <si>
    <t>王天乐</t>
  </si>
  <si>
    <t>徐继壹</t>
  </si>
  <si>
    <t>殷梦婷</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</si>
</sst>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6">
    <font>
      <sz val="11"/>
      <color theme="1"/>
      <name val="宋体"/>
      <charset val="134"/>
      <scheme val="minor"/>
    </font>
    <font>
      <b/>
      <sz val="10"/>
      <name val="宋体"/>
      <charset val="134"/>
    </font>
    <font>
      <b/>
      <sz val="10"/>
      <name val="Arial"/>
      <charset val="0"/>
    </font>
    <font>
      <sz val="10"/>
      <name val="Arial"/>
      <charset val="0"/>
    </font>
    <font>
      <sz val="10"/>
      <name val="宋体"/>
      <charset val="0"/>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0">
    <xf numFmtId="0" fontId="0" fillId="0" borderId="0" xfId="0">
      <alignment vertical="center"/>
    </xf>
    <xf numFmtId="176" fontId="0" fillId="0" borderId="0" xfId="0" applyNumberFormat="1">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176" fontId="2" fillId="0" borderId="0"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176" fontId="3" fillId="0" borderId="1" xfId="0" applyNumberFormat="1" applyFont="1" applyFill="1" applyBorder="1" applyAlignment="1">
      <alignment horizontal="center" vertical="center"/>
    </xf>
    <xf numFmtId="176" fontId="4"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0"/>
  <sheetViews>
    <sheetView tabSelected="1" workbookViewId="0">
      <selection activeCell="O20" sqref="O20"/>
    </sheetView>
  </sheetViews>
  <sheetFormatPr defaultColWidth="9.025" defaultRowHeight="13.5" outlineLevelCol="7"/>
  <cols>
    <col min="2" max="2" width="12.575" customWidth="1"/>
    <col min="3" max="3" width="11.775"/>
    <col min="4" max="6" width="9.025" style="1"/>
    <col min="8" max="8" width="10.3333333333333" customWidth="1"/>
  </cols>
  <sheetData>
    <row r="1" ht="33" customHeight="1" spans="1:8">
      <c r="A1" s="2" t="s">
        <v>0</v>
      </c>
      <c r="B1" s="3"/>
      <c r="C1" s="3"/>
      <c r="D1" s="4"/>
      <c r="E1" s="4"/>
      <c r="F1" s="4"/>
      <c r="G1" s="3"/>
      <c r="H1" s="3"/>
    </row>
    <row r="2" spans="1:8">
      <c r="A2" s="5" t="s">
        <v>1</v>
      </c>
      <c r="B2" s="5" t="s">
        <v>2</v>
      </c>
      <c r="C2" s="5" t="s">
        <v>3</v>
      </c>
      <c r="D2" s="6" t="s">
        <v>4</v>
      </c>
      <c r="E2" s="7" t="s">
        <v>5</v>
      </c>
      <c r="F2" s="7" t="s">
        <v>6</v>
      </c>
      <c r="G2" s="8" t="s">
        <v>7</v>
      </c>
      <c r="H2" s="9" t="s">
        <v>8</v>
      </c>
    </row>
    <row r="3" spans="1:8">
      <c r="A3" s="5" t="s">
        <v>9</v>
      </c>
      <c r="B3" s="5" t="s">
        <v>10</v>
      </c>
      <c r="C3" s="5"/>
      <c r="D3" s="6"/>
      <c r="E3" s="6">
        <v>74</v>
      </c>
      <c r="F3" s="6">
        <v>74</v>
      </c>
      <c r="G3" s="5">
        <f>SUMPRODUCT(($B$3:$B$80=B3)*($F$3:$F$80&gt;F3))+1</f>
        <v>1</v>
      </c>
      <c r="H3" s="9" t="s">
        <v>11</v>
      </c>
    </row>
    <row r="4" spans="1:8">
      <c r="A4" s="5" t="s">
        <v>12</v>
      </c>
      <c r="B4" s="5" t="s">
        <v>13</v>
      </c>
      <c r="C4" s="5"/>
      <c r="D4" s="6"/>
      <c r="E4" s="6">
        <v>75.6</v>
      </c>
      <c r="F4" s="6">
        <v>75.6</v>
      </c>
      <c r="G4" s="5">
        <f>SUMPRODUCT(($B$3:$B$80=B4)*($F$3:$F$80&gt;F4))+1</f>
        <v>1</v>
      </c>
      <c r="H4" s="9" t="s">
        <v>11</v>
      </c>
    </row>
    <row r="5" spans="1:8">
      <c r="A5" s="5" t="s">
        <v>14</v>
      </c>
      <c r="B5" s="5" t="s">
        <v>15</v>
      </c>
      <c r="C5" s="5"/>
      <c r="D5" s="6"/>
      <c r="E5" s="6">
        <v>74.76</v>
      </c>
      <c r="F5" s="6">
        <v>74.76</v>
      </c>
      <c r="G5" s="5">
        <f>SUMPRODUCT(($B$3:$B$80=B5)*($F$3:$F$80&gt;F5))+1</f>
        <v>1</v>
      </c>
      <c r="H5" s="9" t="s">
        <v>11</v>
      </c>
    </row>
    <row r="6" spans="1:8">
      <c r="A6" s="5" t="s">
        <v>16</v>
      </c>
      <c r="B6" s="5" t="s">
        <v>15</v>
      </c>
      <c r="C6" s="5"/>
      <c r="D6" s="6"/>
      <c r="E6" s="6">
        <v>73.44</v>
      </c>
      <c r="F6" s="6">
        <v>73.44</v>
      </c>
      <c r="G6" s="5">
        <f>SUMPRODUCT(($B$3:$B$80=B6)*($F$3:$F$80&gt;F6))+1</f>
        <v>2</v>
      </c>
      <c r="H6" s="9"/>
    </row>
    <row r="7" spans="1:8">
      <c r="A7" s="5" t="s">
        <v>17</v>
      </c>
      <c r="B7" s="5" t="s">
        <v>15</v>
      </c>
      <c r="C7" s="5"/>
      <c r="D7" s="6"/>
      <c r="E7" s="6">
        <v>73.38</v>
      </c>
      <c r="F7" s="6">
        <v>73.38</v>
      </c>
      <c r="G7" s="5">
        <f>SUMPRODUCT(($B$3:$B$80=B7)*($F$3:$F$80&gt;F7))+1</f>
        <v>3</v>
      </c>
      <c r="H7" s="9"/>
    </row>
    <row r="8" spans="1:8">
      <c r="A8" s="5" t="s">
        <v>18</v>
      </c>
      <c r="B8" s="5" t="s">
        <v>19</v>
      </c>
      <c r="C8" s="5"/>
      <c r="D8" s="6"/>
      <c r="E8" s="6">
        <v>75.92</v>
      </c>
      <c r="F8" s="6">
        <v>75.92</v>
      </c>
      <c r="G8" s="5">
        <f>SUMPRODUCT(($B$3:$B$80=B8)*($F$3:$F$80&gt;F8))+1</f>
        <v>1</v>
      </c>
      <c r="H8" s="9" t="s">
        <v>11</v>
      </c>
    </row>
    <row r="9" spans="1:8">
      <c r="A9" s="5" t="s">
        <v>20</v>
      </c>
      <c r="B9" s="5" t="s">
        <v>19</v>
      </c>
      <c r="C9" s="5"/>
      <c r="D9" s="6"/>
      <c r="E9" s="6">
        <v>75.82</v>
      </c>
      <c r="F9" s="6">
        <v>75.82</v>
      </c>
      <c r="G9" s="5">
        <f>SUMPRODUCT(($B$3:$B$80=B9)*($F$3:$F$80&gt;F9))+1</f>
        <v>2</v>
      </c>
      <c r="H9" s="9" t="s">
        <v>11</v>
      </c>
    </row>
    <row r="10" spans="1:8">
      <c r="A10" s="5" t="s">
        <v>21</v>
      </c>
      <c r="B10" s="5" t="s">
        <v>19</v>
      </c>
      <c r="C10" s="5"/>
      <c r="D10" s="6"/>
      <c r="E10" s="6">
        <v>74.5</v>
      </c>
      <c r="F10" s="6">
        <v>74.5</v>
      </c>
      <c r="G10" s="5">
        <f>SUMPRODUCT(($B$3:$B$80=B10)*($F$3:$F$80&gt;F10))+1</f>
        <v>3</v>
      </c>
      <c r="H10" s="9"/>
    </row>
    <row r="11" spans="1:8">
      <c r="A11" s="5" t="s">
        <v>22</v>
      </c>
      <c r="B11" s="5" t="s">
        <v>23</v>
      </c>
      <c r="C11" s="5"/>
      <c r="D11" s="6"/>
      <c r="E11" s="6">
        <v>76.72</v>
      </c>
      <c r="F11" s="6">
        <v>76.72</v>
      </c>
      <c r="G11" s="5">
        <f>SUMPRODUCT(($B$3:$B$80=B11)*($F$3:$F$80&gt;F11))+1</f>
        <v>1</v>
      </c>
      <c r="H11" s="9" t="s">
        <v>11</v>
      </c>
    </row>
    <row r="12" spans="1:8">
      <c r="A12" s="5" t="s">
        <v>24</v>
      </c>
      <c r="B12" s="5" t="s">
        <v>23</v>
      </c>
      <c r="C12" s="5"/>
      <c r="D12" s="6"/>
      <c r="E12" s="6">
        <v>75.96</v>
      </c>
      <c r="F12" s="6">
        <v>75.96</v>
      </c>
      <c r="G12" s="5">
        <f>SUMPRODUCT(($B$3:$B$80=B12)*($F$3:$F$80&gt;F12))+1</f>
        <v>2</v>
      </c>
      <c r="H12" s="9"/>
    </row>
    <row r="13" spans="1:8">
      <c r="A13" s="5" t="s">
        <v>25</v>
      </c>
      <c r="B13" s="5" t="s">
        <v>26</v>
      </c>
      <c r="C13" s="5">
        <v>1020001004</v>
      </c>
      <c r="D13" s="6">
        <v>82.5</v>
      </c>
      <c r="E13" s="6">
        <v>76.24</v>
      </c>
      <c r="F13" s="6">
        <f>AVERAGE(D13:E13)</f>
        <v>79.37</v>
      </c>
      <c r="G13" s="5">
        <f t="shared" ref="G13:G60" si="0">SUMPRODUCT(($B$3:$B$80=B13)*($F$3:$F$80&gt;F13))+1</f>
        <v>1</v>
      </c>
      <c r="H13" s="9" t="s">
        <v>11</v>
      </c>
    </row>
    <row r="14" spans="1:8">
      <c r="A14" s="5" t="s">
        <v>27</v>
      </c>
      <c r="B14" s="5" t="s">
        <v>26</v>
      </c>
      <c r="C14" s="5">
        <v>1020001001</v>
      </c>
      <c r="D14" s="6">
        <v>73.7</v>
      </c>
      <c r="E14" s="6">
        <v>73.48</v>
      </c>
      <c r="F14" s="6">
        <f t="shared" ref="F14:F77" si="1">AVERAGE(D14:E14)</f>
        <v>73.59</v>
      </c>
      <c r="G14" s="5">
        <f t="shared" si="0"/>
        <v>2</v>
      </c>
      <c r="H14" s="9" t="s">
        <v>11</v>
      </c>
    </row>
    <row r="15" spans="1:8">
      <c r="A15" s="5" t="s">
        <v>28</v>
      </c>
      <c r="B15" s="5" t="s">
        <v>26</v>
      </c>
      <c r="C15" s="5">
        <v>1020001003</v>
      </c>
      <c r="D15" s="6">
        <v>68.6</v>
      </c>
      <c r="E15" s="6">
        <v>74.62</v>
      </c>
      <c r="F15" s="6">
        <f t="shared" si="1"/>
        <v>71.61</v>
      </c>
      <c r="G15" s="5">
        <f t="shared" si="0"/>
        <v>3</v>
      </c>
      <c r="H15" s="9" t="s">
        <v>11</v>
      </c>
    </row>
    <row r="16" spans="1:8">
      <c r="A16" s="5" t="s">
        <v>29</v>
      </c>
      <c r="B16" s="5" t="s">
        <v>30</v>
      </c>
      <c r="C16" s="5">
        <v>1020001005</v>
      </c>
      <c r="D16" s="6">
        <v>78.3</v>
      </c>
      <c r="E16" s="6">
        <v>70.2</v>
      </c>
      <c r="F16" s="6">
        <f t="shared" si="1"/>
        <v>74.25</v>
      </c>
      <c r="G16" s="5">
        <f t="shared" si="0"/>
        <v>1</v>
      </c>
      <c r="H16" s="9" t="s">
        <v>11</v>
      </c>
    </row>
    <row r="17" spans="1:8">
      <c r="A17" s="5" t="s">
        <v>31</v>
      </c>
      <c r="B17" s="5" t="s">
        <v>32</v>
      </c>
      <c r="C17" s="5">
        <v>1020001010</v>
      </c>
      <c r="D17" s="6">
        <v>70.6</v>
      </c>
      <c r="E17" s="6">
        <v>74.82</v>
      </c>
      <c r="F17" s="6">
        <f t="shared" si="1"/>
        <v>72.71</v>
      </c>
      <c r="G17" s="5">
        <f t="shared" si="0"/>
        <v>1</v>
      </c>
      <c r="H17" s="9" t="s">
        <v>11</v>
      </c>
    </row>
    <row r="18" spans="1:8">
      <c r="A18" s="5" t="s">
        <v>33</v>
      </c>
      <c r="B18" s="5" t="s">
        <v>32</v>
      </c>
      <c r="C18" s="5">
        <v>1020001007</v>
      </c>
      <c r="D18" s="6">
        <v>66.2</v>
      </c>
      <c r="E18" s="6">
        <v>72.18</v>
      </c>
      <c r="F18" s="6">
        <f t="shared" si="1"/>
        <v>69.19</v>
      </c>
      <c r="G18" s="5">
        <f t="shared" si="0"/>
        <v>2</v>
      </c>
      <c r="H18" s="9" t="s">
        <v>11</v>
      </c>
    </row>
    <row r="19" spans="1:8">
      <c r="A19" s="5" t="s">
        <v>34</v>
      </c>
      <c r="B19" s="5" t="s">
        <v>32</v>
      </c>
      <c r="C19" s="5">
        <v>1020001006</v>
      </c>
      <c r="D19" s="6">
        <v>58.2</v>
      </c>
      <c r="E19" s="6">
        <v>70.88</v>
      </c>
      <c r="F19" s="6">
        <f t="shared" si="1"/>
        <v>64.54</v>
      </c>
      <c r="G19" s="5">
        <f t="shared" si="0"/>
        <v>3</v>
      </c>
      <c r="H19" s="9" t="s">
        <v>11</v>
      </c>
    </row>
    <row r="20" spans="1:8">
      <c r="A20" s="5" t="s">
        <v>35</v>
      </c>
      <c r="B20" s="5" t="s">
        <v>32</v>
      </c>
      <c r="C20" s="5">
        <v>1020001009</v>
      </c>
      <c r="D20" s="6">
        <v>50.4</v>
      </c>
      <c r="E20" s="6">
        <v>74.54</v>
      </c>
      <c r="F20" s="6">
        <f t="shared" si="1"/>
        <v>62.47</v>
      </c>
      <c r="G20" s="5">
        <f t="shared" si="0"/>
        <v>4</v>
      </c>
      <c r="H20" s="9" t="s">
        <v>11</v>
      </c>
    </row>
    <row r="21" spans="1:8">
      <c r="A21" s="5" t="s">
        <v>36</v>
      </c>
      <c r="B21" s="5" t="s">
        <v>37</v>
      </c>
      <c r="C21" s="5">
        <v>1020001011</v>
      </c>
      <c r="D21" s="6">
        <v>51.9</v>
      </c>
      <c r="E21" s="6">
        <v>74.2</v>
      </c>
      <c r="F21" s="6">
        <f t="shared" si="1"/>
        <v>63.05</v>
      </c>
      <c r="G21" s="5">
        <f t="shared" si="0"/>
        <v>1</v>
      </c>
      <c r="H21" s="9" t="s">
        <v>11</v>
      </c>
    </row>
    <row r="22" spans="1:8">
      <c r="A22" s="5" t="s">
        <v>38</v>
      </c>
      <c r="B22" s="5" t="s">
        <v>39</v>
      </c>
      <c r="C22" s="5">
        <v>1020001013</v>
      </c>
      <c r="D22" s="6">
        <v>60.1</v>
      </c>
      <c r="E22" s="6">
        <v>74.02</v>
      </c>
      <c r="F22" s="6">
        <f t="shared" si="1"/>
        <v>67.06</v>
      </c>
      <c r="G22" s="5">
        <f t="shared" si="0"/>
        <v>1</v>
      </c>
      <c r="H22" s="9" t="s">
        <v>11</v>
      </c>
    </row>
    <row r="23" spans="1:8">
      <c r="A23" s="5" t="s">
        <v>40</v>
      </c>
      <c r="B23" s="5" t="s">
        <v>39</v>
      </c>
      <c r="C23" s="5">
        <v>1020001016</v>
      </c>
      <c r="D23" s="6">
        <v>56.7</v>
      </c>
      <c r="E23" s="6">
        <v>72.96</v>
      </c>
      <c r="F23" s="6">
        <f t="shared" si="1"/>
        <v>64.83</v>
      </c>
      <c r="G23" s="5">
        <f t="shared" si="0"/>
        <v>2</v>
      </c>
      <c r="H23" s="9" t="s">
        <v>11</v>
      </c>
    </row>
    <row r="24" spans="1:8">
      <c r="A24" s="5" t="s">
        <v>41</v>
      </c>
      <c r="B24" s="5" t="s">
        <v>39</v>
      </c>
      <c r="C24" s="5">
        <v>1020001014</v>
      </c>
      <c r="D24" s="6">
        <v>54.5</v>
      </c>
      <c r="E24" s="6">
        <v>70.86</v>
      </c>
      <c r="F24" s="6">
        <f t="shared" si="1"/>
        <v>62.68</v>
      </c>
      <c r="G24" s="5">
        <f t="shared" si="0"/>
        <v>3</v>
      </c>
      <c r="H24" s="9"/>
    </row>
    <row r="25" spans="1:8">
      <c r="A25" s="5" t="s">
        <v>42</v>
      </c>
      <c r="B25" s="5" t="s">
        <v>43</v>
      </c>
      <c r="C25" s="5">
        <v>1020001019</v>
      </c>
      <c r="D25" s="6">
        <v>61.5</v>
      </c>
      <c r="E25" s="6">
        <v>75.96</v>
      </c>
      <c r="F25" s="6">
        <f t="shared" si="1"/>
        <v>68.73</v>
      </c>
      <c r="G25" s="5">
        <f t="shared" si="0"/>
        <v>1</v>
      </c>
      <c r="H25" s="9" t="s">
        <v>11</v>
      </c>
    </row>
    <row r="26" spans="1:8">
      <c r="A26" s="5" t="s">
        <v>44</v>
      </c>
      <c r="B26" s="5" t="s">
        <v>43</v>
      </c>
      <c r="C26" s="5">
        <v>1020001021</v>
      </c>
      <c r="D26" s="6">
        <v>59.5</v>
      </c>
      <c r="E26" s="6">
        <v>76.22</v>
      </c>
      <c r="F26" s="6">
        <f t="shared" si="1"/>
        <v>67.86</v>
      </c>
      <c r="G26" s="5">
        <f t="shared" si="0"/>
        <v>2</v>
      </c>
      <c r="H26" s="9" t="s">
        <v>11</v>
      </c>
    </row>
    <row r="27" spans="1:8">
      <c r="A27" s="5" t="s">
        <v>45</v>
      </c>
      <c r="B27" s="5" t="s">
        <v>43</v>
      </c>
      <c r="C27" s="5">
        <v>1020001022</v>
      </c>
      <c r="D27" s="6">
        <v>60.8</v>
      </c>
      <c r="E27" s="6">
        <v>73.76</v>
      </c>
      <c r="F27" s="6">
        <f t="shared" si="1"/>
        <v>67.28</v>
      </c>
      <c r="G27" s="5">
        <f t="shared" si="0"/>
        <v>3</v>
      </c>
      <c r="H27" s="9"/>
    </row>
    <row r="28" spans="1:8">
      <c r="A28" s="5" t="s">
        <v>46</v>
      </c>
      <c r="B28" s="5" t="s">
        <v>43</v>
      </c>
      <c r="C28" s="5">
        <v>1020001018</v>
      </c>
      <c r="D28" s="6">
        <v>50</v>
      </c>
      <c r="E28" s="6">
        <v>71.96</v>
      </c>
      <c r="F28" s="6">
        <f t="shared" si="1"/>
        <v>60.98</v>
      </c>
      <c r="G28" s="5">
        <f t="shared" si="0"/>
        <v>4</v>
      </c>
      <c r="H28" s="9"/>
    </row>
    <row r="29" spans="1:8">
      <c r="A29" s="5" t="s">
        <v>47</v>
      </c>
      <c r="B29" s="5" t="s">
        <v>48</v>
      </c>
      <c r="C29" s="5">
        <v>1020001024</v>
      </c>
      <c r="D29" s="6">
        <v>71</v>
      </c>
      <c r="E29" s="6">
        <v>76.9</v>
      </c>
      <c r="F29" s="6">
        <f t="shared" si="1"/>
        <v>73.95</v>
      </c>
      <c r="G29" s="5">
        <f t="shared" si="0"/>
        <v>1</v>
      </c>
      <c r="H29" s="9" t="s">
        <v>11</v>
      </c>
    </row>
    <row r="30" spans="1:8">
      <c r="A30" s="5" t="s">
        <v>49</v>
      </c>
      <c r="B30" s="5" t="s">
        <v>48</v>
      </c>
      <c r="C30" s="5">
        <v>1020001025</v>
      </c>
      <c r="D30" s="6">
        <v>71</v>
      </c>
      <c r="E30" s="6">
        <v>73.36</v>
      </c>
      <c r="F30" s="6">
        <f t="shared" si="1"/>
        <v>72.18</v>
      </c>
      <c r="G30" s="5">
        <f t="shared" si="0"/>
        <v>2</v>
      </c>
      <c r="H30" s="9"/>
    </row>
    <row r="31" spans="1:8">
      <c r="A31" s="5" t="s">
        <v>50</v>
      </c>
      <c r="B31" s="5" t="s">
        <v>48</v>
      </c>
      <c r="C31" s="5">
        <v>1020001023</v>
      </c>
      <c r="D31" s="6">
        <v>59</v>
      </c>
      <c r="E31" s="6">
        <v>74.58</v>
      </c>
      <c r="F31" s="6">
        <f t="shared" si="1"/>
        <v>66.79</v>
      </c>
      <c r="G31" s="5">
        <f t="shared" si="0"/>
        <v>3</v>
      </c>
      <c r="H31" s="9"/>
    </row>
    <row r="32" spans="1:8">
      <c r="A32" s="5" t="s">
        <v>51</v>
      </c>
      <c r="B32" s="5" t="s">
        <v>52</v>
      </c>
      <c r="C32" s="5">
        <v>1020001039</v>
      </c>
      <c r="D32" s="6">
        <v>57</v>
      </c>
      <c r="E32" s="6">
        <v>75.58</v>
      </c>
      <c r="F32" s="6">
        <f t="shared" si="1"/>
        <v>66.29</v>
      </c>
      <c r="G32" s="5">
        <f t="shared" si="0"/>
        <v>1</v>
      </c>
      <c r="H32" s="9" t="s">
        <v>11</v>
      </c>
    </row>
    <row r="33" spans="1:8">
      <c r="A33" s="5" t="s">
        <v>53</v>
      </c>
      <c r="B33" s="5" t="s">
        <v>52</v>
      </c>
      <c r="C33" s="5">
        <v>1020001038</v>
      </c>
      <c r="D33" s="6">
        <v>52</v>
      </c>
      <c r="E33" s="6">
        <v>74.84</v>
      </c>
      <c r="F33" s="6">
        <f t="shared" si="1"/>
        <v>63.42</v>
      </c>
      <c r="G33" s="5">
        <f t="shared" si="0"/>
        <v>2</v>
      </c>
      <c r="H33" s="9"/>
    </row>
    <row r="34" spans="1:8">
      <c r="A34" s="5" t="s">
        <v>54</v>
      </c>
      <c r="B34" s="5" t="s">
        <v>55</v>
      </c>
      <c r="C34" s="5">
        <v>1020001028</v>
      </c>
      <c r="D34" s="6">
        <v>72</v>
      </c>
      <c r="E34" s="6">
        <v>73.7</v>
      </c>
      <c r="F34" s="6">
        <f t="shared" si="1"/>
        <v>72.85</v>
      </c>
      <c r="G34" s="5">
        <f t="shared" si="0"/>
        <v>1</v>
      </c>
      <c r="H34" s="9" t="s">
        <v>11</v>
      </c>
    </row>
    <row r="35" spans="1:8">
      <c r="A35" s="5" t="s">
        <v>56</v>
      </c>
      <c r="B35" s="5" t="s">
        <v>55</v>
      </c>
      <c r="C35" s="5">
        <v>1020001026</v>
      </c>
      <c r="D35" s="6">
        <v>57</v>
      </c>
      <c r="E35" s="6">
        <v>73.76</v>
      </c>
      <c r="F35" s="6">
        <f t="shared" si="1"/>
        <v>65.38</v>
      </c>
      <c r="G35" s="5">
        <f t="shared" si="0"/>
        <v>2</v>
      </c>
      <c r="H35" s="9"/>
    </row>
    <row r="36" spans="1:8">
      <c r="A36" s="5" t="s">
        <v>57</v>
      </c>
      <c r="B36" s="5" t="s">
        <v>58</v>
      </c>
      <c r="C36" s="5">
        <v>1020001040</v>
      </c>
      <c r="D36" s="6">
        <v>63</v>
      </c>
      <c r="E36" s="6">
        <v>73.64</v>
      </c>
      <c r="F36" s="6">
        <f t="shared" si="1"/>
        <v>68.32</v>
      </c>
      <c r="G36" s="5">
        <f t="shared" si="0"/>
        <v>1</v>
      </c>
      <c r="H36" s="9" t="s">
        <v>11</v>
      </c>
    </row>
    <row r="37" spans="1:8">
      <c r="A37" s="5" t="s">
        <v>59</v>
      </c>
      <c r="B37" s="5" t="s">
        <v>58</v>
      </c>
      <c r="C37" s="5">
        <v>1020001043</v>
      </c>
      <c r="D37" s="6">
        <v>54</v>
      </c>
      <c r="E37" s="6">
        <v>72.9</v>
      </c>
      <c r="F37" s="6">
        <f t="shared" si="1"/>
        <v>63.45</v>
      </c>
      <c r="G37" s="5">
        <f t="shared" si="0"/>
        <v>2</v>
      </c>
      <c r="H37" s="9" t="s">
        <v>11</v>
      </c>
    </row>
    <row r="38" spans="1:8">
      <c r="A38" s="5" t="s">
        <v>60</v>
      </c>
      <c r="B38" s="5" t="s">
        <v>61</v>
      </c>
      <c r="C38" s="5">
        <v>1020001052</v>
      </c>
      <c r="D38" s="6">
        <v>82</v>
      </c>
      <c r="E38" s="6">
        <v>72.62</v>
      </c>
      <c r="F38" s="6">
        <f t="shared" si="1"/>
        <v>77.31</v>
      </c>
      <c r="G38" s="5">
        <f t="shared" si="0"/>
        <v>1</v>
      </c>
      <c r="H38" s="9" t="s">
        <v>11</v>
      </c>
    </row>
    <row r="39" spans="1:8">
      <c r="A39" s="5" t="s">
        <v>62</v>
      </c>
      <c r="B39" s="5" t="s">
        <v>61</v>
      </c>
      <c r="C39" s="5">
        <v>1020001053</v>
      </c>
      <c r="D39" s="6">
        <v>76</v>
      </c>
      <c r="E39" s="6">
        <v>75.86</v>
      </c>
      <c r="F39" s="6">
        <f t="shared" si="1"/>
        <v>75.93</v>
      </c>
      <c r="G39" s="5">
        <f t="shared" si="0"/>
        <v>2</v>
      </c>
      <c r="H39" s="9"/>
    </row>
    <row r="40" spans="1:8">
      <c r="A40" s="5" t="s">
        <v>63</v>
      </c>
      <c r="B40" s="5" t="s">
        <v>61</v>
      </c>
      <c r="C40" s="5">
        <v>1020001064</v>
      </c>
      <c r="D40" s="6">
        <v>76</v>
      </c>
      <c r="E40" s="6">
        <v>75.14</v>
      </c>
      <c r="F40" s="6">
        <f t="shared" si="1"/>
        <v>75.57</v>
      </c>
      <c r="G40" s="5">
        <f t="shared" si="0"/>
        <v>3</v>
      </c>
      <c r="H40" s="9"/>
    </row>
    <row r="41" spans="1:8">
      <c r="A41" s="5" t="s">
        <v>64</v>
      </c>
      <c r="B41" s="5" t="s">
        <v>61</v>
      </c>
      <c r="C41" s="5">
        <v>1020001055</v>
      </c>
      <c r="D41" s="6">
        <v>78</v>
      </c>
      <c r="E41" s="6">
        <v>72.82</v>
      </c>
      <c r="F41" s="6">
        <f t="shared" si="1"/>
        <v>75.41</v>
      </c>
      <c r="G41" s="5">
        <f t="shared" si="0"/>
        <v>4</v>
      </c>
      <c r="H41" s="9"/>
    </row>
    <row r="42" spans="1:8">
      <c r="A42" s="5" t="s">
        <v>65</v>
      </c>
      <c r="B42" s="5" t="s">
        <v>61</v>
      </c>
      <c r="C42" s="5">
        <v>1020001057</v>
      </c>
      <c r="D42" s="6">
        <v>76</v>
      </c>
      <c r="E42" s="6">
        <v>74.74</v>
      </c>
      <c r="F42" s="6">
        <f t="shared" si="1"/>
        <v>75.37</v>
      </c>
      <c r="G42" s="5">
        <f t="shared" si="0"/>
        <v>5</v>
      </c>
      <c r="H42" s="9"/>
    </row>
    <row r="43" spans="1:8">
      <c r="A43" s="5" t="s">
        <v>66</v>
      </c>
      <c r="B43" s="5" t="s">
        <v>61</v>
      </c>
      <c r="C43" s="5">
        <v>1020001051</v>
      </c>
      <c r="D43" s="6">
        <v>76</v>
      </c>
      <c r="E43" s="6">
        <v>73.26</v>
      </c>
      <c r="F43" s="6">
        <f t="shared" si="1"/>
        <v>74.63</v>
      </c>
      <c r="G43" s="5">
        <f t="shared" si="0"/>
        <v>6</v>
      </c>
      <c r="H43" s="9"/>
    </row>
    <row r="44" spans="1:8">
      <c r="A44" s="5" t="s">
        <v>67</v>
      </c>
      <c r="B44" s="5" t="s">
        <v>68</v>
      </c>
      <c r="C44" s="5">
        <v>1020001030</v>
      </c>
      <c r="D44" s="6">
        <v>86</v>
      </c>
      <c r="E44" s="6">
        <v>73.54</v>
      </c>
      <c r="F44" s="6">
        <f t="shared" si="1"/>
        <v>79.77</v>
      </c>
      <c r="G44" s="5">
        <f t="shared" si="0"/>
        <v>1</v>
      </c>
      <c r="H44" s="9" t="s">
        <v>11</v>
      </c>
    </row>
    <row r="45" spans="1:8">
      <c r="A45" s="5" t="s">
        <v>69</v>
      </c>
      <c r="B45" s="5" t="s">
        <v>68</v>
      </c>
      <c r="C45" s="5">
        <v>1020001033</v>
      </c>
      <c r="D45" s="6">
        <v>85</v>
      </c>
      <c r="E45" s="6">
        <v>72.86</v>
      </c>
      <c r="F45" s="6">
        <f t="shared" si="1"/>
        <v>78.93</v>
      </c>
      <c r="G45" s="5">
        <f t="shared" si="0"/>
        <v>2</v>
      </c>
      <c r="H45" s="9" t="s">
        <v>11</v>
      </c>
    </row>
    <row r="46" spans="1:8">
      <c r="A46" s="5" t="s">
        <v>70</v>
      </c>
      <c r="B46" s="5" t="s">
        <v>68</v>
      </c>
      <c r="C46" s="5">
        <v>1020001032</v>
      </c>
      <c r="D46" s="6">
        <v>73</v>
      </c>
      <c r="E46" s="6">
        <v>70.14</v>
      </c>
      <c r="F46" s="6">
        <f t="shared" si="1"/>
        <v>71.57</v>
      </c>
      <c r="G46" s="5">
        <f t="shared" si="0"/>
        <v>3</v>
      </c>
      <c r="H46" s="9"/>
    </row>
    <row r="47" spans="1:8">
      <c r="A47" s="5" t="s">
        <v>71</v>
      </c>
      <c r="B47" s="5" t="s">
        <v>68</v>
      </c>
      <c r="C47" s="5">
        <v>1020001031</v>
      </c>
      <c r="D47" s="6">
        <v>70</v>
      </c>
      <c r="E47" s="6">
        <v>72.34</v>
      </c>
      <c r="F47" s="6">
        <f t="shared" si="1"/>
        <v>71.17</v>
      </c>
      <c r="G47" s="5">
        <f t="shared" si="0"/>
        <v>4</v>
      </c>
      <c r="H47" s="9"/>
    </row>
    <row r="48" spans="1:8">
      <c r="A48" s="5" t="s">
        <v>72</v>
      </c>
      <c r="B48" s="5" t="s">
        <v>68</v>
      </c>
      <c r="C48" s="5">
        <v>1020001034</v>
      </c>
      <c r="D48" s="6">
        <v>50</v>
      </c>
      <c r="E48" s="6">
        <v>73.14</v>
      </c>
      <c r="F48" s="6">
        <f t="shared" si="1"/>
        <v>61.57</v>
      </c>
      <c r="G48" s="5">
        <f t="shared" si="0"/>
        <v>5</v>
      </c>
      <c r="H48" s="9"/>
    </row>
    <row r="49" spans="1:8">
      <c r="A49" s="5" t="s">
        <v>73</v>
      </c>
      <c r="B49" s="5" t="s">
        <v>74</v>
      </c>
      <c r="C49" s="5">
        <v>1020001035</v>
      </c>
      <c r="D49" s="6">
        <v>75</v>
      </c>
      <c r="E49" s="6">
        <v>72.1</v>
      </c>
      <c r="F49" s="6">
        <f t="shared" si="1"/>
        <v>73.55</v>
      </c>
      <c r="G49" s="5">
        <f t="shared" si="0"/>
        <v>1</v>
      </c>
      <c r="H49" s="9" t="s">
        <v>11</v>
      </c>
    </row>
    <row r="50" spans="1:8">
      <c r="A50" s="5" t="s">
        <v>75</v>
      </c>
      <c r="B50" s="5" t="s">
        <v>74</v>
      </c>
      <c r="C50" s="5">
        <v>1020001036</v>
      </c>
      <c r="D50" s="6">
        <v>66</v>
      </c>
      <c r="E50" s="6">
        <v>74.34</v>
      </c>
      <c r="F50" s="6">
        <f t="shared" si="1"/>
        <v>70.17</v>
      </c>
      <c r="G50" s="5">
        <f t="shared" si="0"/>
        <v>2</v>
      </c>
      <c r="H50" s="9"/>
    </row>
    <row r="51" spans="1:8">
      <c r="A51" s="5" t="s">
        <v>76</v>
      </c>
      <c r="B51" s="5" t="s">
        <v>74</v>
      </c>
      <c r="C51" s="5">
        <v>1020001037</v>
      </c>
      <c r="D51" s="6">
        <v>50</v>
      </c>
      <c r="E51" s="6">
        <v>72.86</v>
      </c>
      <c r="F51" s="6">
        <f t="shared" si="1"/>
        <v>61.43</v>
      </c>
      <c r="G51" s="5">
        <f t="shared" si="0"/>
        <v>3</v>
      </c>
      <c r="H51" s="9"/>
    </row>
    <row r="52" spans="1:8">
      <c r="A52" s="5" t="s">
        <v>77</v>
      </c>
      <c r="B52" s="5" t="s">
        <v>78</v>
      </c>
      <c r="C52" s="5">
        <v>1020002026</v>
      </c>
      <c r="D52" s="6">
        <v>73</v>
      </c>
      <c r="E52" s="6">
        <v>74.14</v>
      </c>
      <c r="F52" s="6">
        <f t="shared" si="1"/>
        <v>73.57</v>
      </c>
      <c r="G52" s="5">
        <f t="shared" si="0"/>
        <v>1</v>
      </c>
      <c r="H52" s="9" t="s">
        <v>11</v>
      </c>
    </row>
    <row r="53" spans="1:8">
      <c r="A53" s="5" t="s">
        <v>79</v>
      </c>
      <c r="B53" s="5" t="s">
        <v>78</v>
      </c>
      <c r="C53" s="5">
        <v>1020002022</v>
      </c>
      <c r="D53" s="6">
        <v>69</v>
      </c>
      <c r="E53" s="6">
        <v>76.74</v>
      </c>
      <c r="F53" s="6">
        <f t="shared" si="1"/>
        <v>72.87</v>
      </c>
      <c r="G53" s="5">
        <f t="shared" si="0"/>
        <v>2</v>
      </c>
      <c r="H53" s="9" t="s">
        <v>11</v>
      </c>
    </row>
    <row r="54" spans="1:8">
      <c r="A54" s="5" t="s">
        <v>80</v>
      </c>
      <c r="B54" s="5" t="s">
        <v>78</v>
      </c>
      <c r="C54" s="5">
        <v>1020002002</v>
      </c>
      <c r="D54" s="6">
        <v>72</v>
      </c>
      <c r="E54" s="6">
        <v>72.02</v>
      </c>
      <c r="F54" s="6">
        <f t="shared" si="1"/>
        <v>72.01</v>
      </c>
      <c r="G54" s="5">
        <f t="shared" si="0"/>
        <v>3</v>
      </c>
      <c r="H54" s="9"/>
    </row>
    <row r="55" spans="1:8">
      <c r="A55" s="5" t="s">
        <v>81</v>
      </c>
      <c r="B55" s="5" t="s">
        <v>78</v>
      </c>
      <c r="C55" s="5">
        <v>1020002012</v>
      </c>
      <c r="D55" s="6">
        <v>65</v>
      </c>
      <c r="E55" s="6">
        <v>79.02</v>
      </c>
      <c r="F55" s="6">
        <f t="shared" si="1"/>
        <v>72.01</v>
      </c>
      <c r="G55" s="5">
        <v>4</v>
      </c>
      <c r="H55" s="9"/>
    </row>
    <row r="56" spans="1:8">
      <c r="A56" s="5" t="s">
        <v>82</v>
      </c>
      <c r="B56" s="5" t="s">
        <v>78</v>
      </c>
      <c r="C56" s="5">
        <v>1020002028</v>
      </c>
      <c r="D56" s="6">
        <v>69</v>
      </c>
      <c r="E56" s="6">
        <v>72.02</v>
      </c>
      <c r="F56" s="6">
        <f t="shared" si="1"/>
        <v>70.51</v>
      </c>
      <c r="G56" s="5">
        <f>SUMPRODUCT(($B$3:$B$80=B56)*($F$3:$F$80&gt;F56))+1</f>
        <v>5</v>
      </c>
      <c r="H56" s="9"/>
    </row>
    <row r="57" spans="1:8">
      <c r="A57" s="5" t="s">
        <v>83</v>
      </c>
      <c r="B57" s="5" t="s">
        <v>78</v>
      </c>
      <c r="C57" s="5">
        <v>1020002013</v>
      </c>
      <c r="D57" s="6">
        <v>67</v>
      </c>
      <c r="E57" s="6">
        <v>72.74</v>
      </c>
      <c r="F57" s="6">
        <f t="shared" si="1"/>
        <v>69.87</v>
      </c>
      <c r="G57" s="5">
        <f>SUMPRODUCT(($B$3:$B$80=B57)*($F$3:$F$80&gt;F57))+1</f>
        <v>6</v>
      </c>
      <c r="H57" s="9"/>
    </row>
    <row r="58" spans="1:8">
      <c r="A58" s="5" t="s">
        <v>84</v>
      </c>
      <c r="B58" s="5" t="s">
        <v>85</v>
      </c>
      <c r="C58" s="5">
        <v>1020001074</v>
      </c>
      <c r="D58" s="6">
        <v>77</v>
      </c>
      <c r="E58" s="6">
        <v>69.22</v>
      </c>
      <c r="F58" s="6">
        <f t="shared" si="1"/>
        <v>73.11</v>
      </c>
      <c r="G58" s="5">
        <f>SUMPRODUCT(($B$3:$B$80=B58)*($F$3:$F$80&gt;F58))+1</f>
        <v>1</v>
      </c>
      <c r="H58" s="9" t="s">
        <v>11</v>
      </c>
    </row>
    <row r="59" spans="1:8">
      <c r="A59" s="5" t="s">
        <v>86</v>
      </c>
      <c r="B59" s="5" t="s">
        <v>85</v>
      </c>
      <c r="C59" s="5">
        <v>1020001069</v>
      </c>
      <c r="D59" s="6">
        <v>69</v>
      </c>
      <c r="E59" s="6">
        <v>74.62</v>
      </c>
      <c r="F59" s="6">
        <f t="shared" si="1"/>
        <v>71.81</v>
      </c>
      <c r="G59" s="5">
        <f>SUMPRODUCT(($B$3:$B$80=B59)*($F$3:$F$80&gt;F59))+1</f>
        <v>2</v>
      </c>
      <c r="H59" s="9" t="s">
        <v>11</v>
      </c>
    </row>
    <row r="60" spans="1:8">
      <c r="A60" s="5" t="s">
        <v>87</v>
      </c>
      <c r="B60" s="5" t="s">
        <v>85</v>
      </c>
      <c r="C60" s="5">
        <v>1020001073</v>
      </c>
      <c r="D60" s="6">
        <v>65</v>
      </c>
      <c r="E60" s="6">
        <v>69.54</v>
      </c>
      <c r="F60" s="6">
        <f t="shared" si="1"/>
        <v>67.27</v>
      </c>
      <c r="G60" s="5">
        <f>SUMPRODUCT(($B$3:$B$80=B60)*($F$3:$F$80&gt;F60))+1</f>
        <v>3</v>
      </c>
      <c r="H60" s="9"/>
    </row>
    <row r="61" spans="1:8">
      <c r="A61" s="5" t="s">
        <v>88</v>
      </c>
      <c r="B61" s="5" t="s">
        <v>89</v>
      </c>
      <c r="C61" s="5">
        <v>1020002080</v>
      </c>
      <c r="D61" s="6">
        <v>79</v>
      </c>
      <c r="E61" s="6">
        <v>76.74</v>
      </c>
      <c r="F61" s="6">
        <f t="shared" si="1"/>
        <v>77.87</v>
      </c>
      <c r="G61" s="5">
        <f>SUMPRODUCT(($B$3:$B$80=B61)*($F$3:$F$80&gt;F61))+1</f>
        <v>1</v>
      </c>
      <c r="H61" s="9" t="s">
        <v>11</v>
      </c>
    </row>
    <row r="62" spans="1:8">
      <c r="A62" s="5" t="s">
        <v>90</v>
      </c>
      <c r="B62" s="5" t="s">
        <v>89</v>
      </c>
      <c r="C62" s="5">
        <v>1020002070</v>
      </c>
      <c r="D62" s="6">
        <v>76</v>
      </c>
      <c r="E62" s="6">
        <v>72.94</v>
      </c>
      <c r="F62" s="6">
        <f t="shared" si="1"/>
        <v>74.47</v>
      </c>
      <c r="G62" s="5">
        <f>SUMPRODUCT(($B$3:$B$80=B62)*($F$3:$F$80&gt;F62))+1</f>
        <v>2</v>
      </c>
      <c r="H62" s="9" t="s">
        <v>11</v>
      </c>
    </row>
    <row r="63" spans="1:8">
      <c r="A63" s="5" t="s">
        <v>91</v>
      </c>
      <c r="B63" s="5" t="s">
        <v>89</v>
      </c>
      <c r="C63" s="5">
        <v>1020002057</v>
      </c>
      <c r="D63" s="6">
        <v>72</v>
      </c>
      <c r="E63" s="6">
        <v>74.66</v>
      </c>
      <c r="F63" s="6">
        <f t="shared" si="1"/>
        <v>73.33</v>
      </c>
      <c r="G63" s="5">
        <f>SUMPRODUCT(($B$3:$B$80=B63)*($F$3:$F$80&gt;F63))+1</f>
        <v>3</v>
      </c>
      <c r="H63" s="9" t="s">
        <v>11</v>
      </c>
    </row>
    <row r="64" spans="1:8">
      <c r="A64" s="5" t="s">
        <v>92</v>
      </c>
      <c r="B64" s="5" t="s">
        <v>89</v>
      </c>
      <c r="C64" s="5">
        <v>1020002077</v>
      </c>
      <c r="D64" s="6">
        <v>70</v>
      </c>
      <c r="E64" s="6">
        <v>71.62</v>
      </c>
      <c r="F64" s="6">
        <f t="shared" si="1"/>
        <v>70.81</v>
      </c>
      <c r="G64" s="5">
        <f>SUMPRODUCT(($B$3:$B$80=B64)*($F$3:$F$80&gt;F64))+1</f>
        <v>4</v>
      </c>
      <c r="H64" s="9"/>
    </row>
    <row r="65" spans="1:8">
      <c r="A65" s="5" t="s">
        <v>93</v>
      </c>
      <c r="B65" s="5" t="s">
        <v>89</v>
      </c>
      <c r="C65" s="5">
        <v>1020002067</v>
      </c>
      <c r="D65" s="6">
        <v>65</v>
      </c>
      <c r="E65" s="6">
        <v>72.54</v>
      </c>
      <c r="F65" s="6">
        <f t="shared" si="1"/>
        <v>68.77</v>
      </c>
      <c r="G65" s="5">
        <f>SUMPRODUCT(($B$3:$B$80=B65)*($F$3:$F$80&gt;F65))+1</f>
        <v>5</v>
      </c>
      <c r="H65" s="9"/>
    </row>
    <row r="66" spans="1:8">
      <c r="A66" s="5" t="s">
        <v>94</v>
      </c>
      <c r="B66" s="5" t="s">
        <v>89</v>
      </c>
      <c r="C66" s="5">
        <v>1020002062</v>
      </c>
      <c r="D66" s="6">
        <v>61</v>
      </c>
      <c r="E66" s="6">
        <v>75.66</v>
      </c>
      <c r="F66" s="6">
        <f t="shared" si="1"/>
        <v>68.33</v>
      </c>
      <c r="G66" s="5">
        <f>SUMPRODUCT(($B$3:$B$80=B66)*($F$3:$F$80&gt;F66))+1</f>
        <v>6</v>
      </c>
      <c r="H66" s="9"/>
    </row>
    <row r="67" spans="1:8">
      <c r="A67" s="5" t="s">
        <v>95</v>
      </c>
      <c r="B67" s="5" t="s">
        <v>89</v>
      </c>
      <c r="C67" s="5">
        <v>1020002048</v>
      </c>
      <c r="D67" s="6">
        <v>62</v>
      </c>
      <c r="E67" s="6">
        <v>72.54</v>
      </c>
      <c r="F67" s="6">
        <f t="shared" si="1"/>
        <v>67.27</v>
      </c>
      <c r="G67" s="5">
        <f>SUMPRODUCT(($B$3:$B$80=B67)*($F$3:$F$80&gt;F67))+1</f>
        <v>7</v>
      </c>
      <c r="H67" s="9"/>
    </row>
    <row r="68" spans="1:8">
      <c r="A68" s="5" t="s">
        <v>96</v>
      </c>
      <c r="B68" s="5" t="s">
        <v>89</v>
      </c>
      <c r="C68" s="5">
        <v>1020002078</v>
      </c>
      <c r="D68" s="6">
        <v>63</v>
      </c>
      <c r="E68" s="6">
        <v>71.42</v>
      </c>
      <c r="F68" s="6">
        <f t="shared" si="1"/>
        <v>67.21</v>
      </c>
      <c r="G68" s="5">
        <f>SUMPRODUCT(($B$3:$B$80=B68)*($F$3:$F$80&gt;F68))+1</f>
        <v>8</v>
      </c>
      <c r="H68" s="9"/>
    </row>
    <row r="69" spans="1:8">
      <c r="A69" s="5" t="s">
        <v>97</v>
      </c>
      <c r="B69" s="5" t="s">
        <v>89</v>
      </c>
      <c r="C69" s="5">
        <v>1020002065</v>
      </c>
      <c r="D69" s="6">
        <v>61</v>
      </c>
      <c r="E69" s="6">
        <v>72.38</v>
      </c>
      <c r="F69" s="6">
        <f t="shared" si="1"/>
        <v>66.69</v>
      </c>
      <c r="G69" s="5">
        <f>SUMPRODUCT(($B$3:$B$80=B69)*($F$3:$F$80&gt;F69))+1</f>
        <v>9</v>
      </c>
      <c r="H69" s="9"/>
    </row>
    <row r="70" spans="1:8">
      <c r="A70" s="5" t="s">
        <v>98</v>
      </c>
      <c r="B70" s="5" t="s">
        <v>99</v>
      </c>
      <c r="C70" s="5">
        <v>1020001081</v>
      </c>
      <c r="D70" s="6">
        <v>80</v>
      </c>
      <c r="E70" s="6">
        <v>73.74</v>
      </c>
      <c r="F70" s="6">
        <f t="shared" si="1"/>
        <v>76.87</v>
      </c>
      <c r="G70" s="5">
        <f>SUMPRODUCT(($B$3:$B$80=B70)*($F$3:$F$80&gt;F70))+1</f>
        <v>1</v>
      </c>
      <c r="H70" s="9" t="s">
        <v>11</v>
      </c>
    </row>
    <row r="71" spans="1:8">
      <c r="A71" s="5" t="s">
        <v>100</v>
      </c>
      <c r="B71" s="5" t="s">
        <v>99</v>
      </c>
      <c r="C71" s="5">
        <v>1020001078</v>
      </c>
      <c r="D71" s="6">
        <v>61</v>
      </c>
      <c r="E71" s="6">
        <v>70.92</v>
      </c>
      <c r="F71" s="6">
        <f t="shared" si="1"/>
        <v>65.96</v>
      </c>
      <c r="G71" s="5">
        <f>SUMPRODUCT(($B$3:$B$80=B71)*($F$3:$F$80&gt;F71))+1</f>
        <v>2</v>
      </c>
      <c r="H71" s="9" t="s">
        <v>11</v>
      </c>
    </row>
    <row r="72" spans="1:8">
      <c r="A72" s="5" t="s">
        <v>101</v>
      </c>
      <c r="B72" s="5" t="s">
        <v>99</v>
      </c>
      <c r="C72" s="5">
        <v>1020001080</v>
      </c>
      <c r="D72" s="6">
        <v>60</v>
      </c>
      <c r="E72" s="6">
        <v>71.52</v>
      </c>
      <c r="F72" s="6">
        <f t="shared" si="1"/>
        <v>65.76</v>
      </c>
      <c r="G72" s="5">
        <f>SUMPRODUCT(($B$3:$B$80=B72)*($F$3:$F$80&gt;F72))+1</f>
        <v>3</v>
      </c>
      <c r="H72" s="9" t="s">
        <v>11</v>
      </c>
    </row>
    <row r="73" spans="1:8">
      <c r="A73" s="5" t="s">
        <v>102</v>
      </c>
      <c r="B73" s="5" t="s">
        <v>99</v>
      </c>
      <c r="C73" s="5">
        <v>1020001076</v>
      </c>
      <c r="D73" s="6">
        <v>57</v>
      </c>
      <c r="E73" s="6">
        <v>71.02</v>
      </c>
      <c r="F73" s="6">
        <f t="shared" si="1"/>
        <v>64.01</v>
      </c>
      <c r="G73" s="5">
        <f>SUMPRODUCT(($B$3:$B$80=B73)*($F$3:$F$80&gt;F73))+1</f>
        <v>4</v>
      </c>
      <c r="H73" s="9"/>
    </row>
    <row r="74" spans="1:8">
      <c r="A74" s="5" t="s">
        <v>103</v>
      </c>
      <c r="B74" s="5" t="s">
        <v>99</v>
      </c>
      <c r="C74" s="5">
        <v>1020001077</v>
      </c>
      <c r="D74" s="6">
        <v>52</v>
      </c>
      <c r="E74" s="6">
        <v>74.78</v>
      </c>
      <c r="F74" s="6">
        <f t="shared" si="1"/>
        <v>63.39</v>
      </c>
      <c r="G74" s="5">
        <f>SUMPRODUCT(($B$3:$B$80=B74)*($F$3:$F$80&gt;F74))+1</f>
        <v>5</v>
      </c>
      <c r="H74" s="9"/>
    </row>
    <row r="75" spans="1:8">
      <c r="A75" s="5" t="s">
        <v>104</v>
      </c>
      <c r="B75" s="5" t="s">
        <v>99</v>
      </c>
      <c r="C75" s="5">
        <v>1020001083</v>
      </c>
      <c r="D75" s="6">
        <v>52</v>
      </c>
      <c r="E75" s="6">
        <v>71.66</v>
      </c>
      <c r="F75" s="6">
        <f t="shared" si="1"/>
        <v>61.83</v>
      </c>
      <c r="G75" s="5">
        <f>SUMPRODUCT(($B$3:$B$80=B75)*($F$3:$F$80&gt;F75))+1</f>
        <v>6</v>
      </c>
      <c r="H75" s="9"/>
    </row>
    <row r="76" spans="1:8">
      <c r="A76" s="5" t="s">
        <v>105</v>
      </c>
      <c r="B76" s="5" t="s">
        <v>99</v>
      </c>
      <c r="C76" s="5">
        <v>1020001084</v>
      </c>
      <c r="D76" s="6">
        <v>52</v>
      </c>
      <c r="E76" s="6">
        <v>69.62</v>
      </c>
      <c r="F76" s="6">
        <f t="shared" si="1"/>
        <v>60.81</v>
      </c>
      <c r="G76" s="5">
        <f>SUMPRODUCT(($B$3:$B$80=B76)*($F$3:$F$80&gt;F76))+1</f>
        <v>7</v>
      </c>
      <c r="H76" s="9"/>
    </row>
    <row r="77" spans="1:8">
      <c r="A77" s="5" t="s">
        <v>106</v>
      </c>
      <c r="B77" s="5" t="s">
        <v>107</v>
      </c>
      <c r="C77" s="5">
        <v>1020001086</v>
      </c>
      <c r="D77" s="6">
        <v>63</v>
      </c>
      <c r="E77" s="6">
        <v>79.16</v>
      </c>
      <c r="F77" s="6">
        <f t="shared" si="1"/>
        <v>71.08</v>
      </c>
      <c r="G77" s="5">
        <f>SUMPRODUCT(($B$3:$B$80=B77)*($F$3:$F$80&gt;F77))+1</f>
        <v>1</v>
      </c>
      <c r="H77" s="9" t="s">
        <v>11</v>
      </c>
    </row>
    <row r="78" spans="1:8">
      <c r="A78" s="5" t="s">
        <v>108</v>
      </c>
      <c r="B78" s="5" t="s">
        <v>107</v>
      </c>
      <c r="C78" s="5">
        <v>1020001088</v>
      </c>
      <c r="D78" s="6">
        <v>69</v>
      </c>
      <c r="E78" s="6">
        <v>71.62</v>
      </c>
      <c r="F78" s="6">
        <f>AVERAGE(D78:E78)</f>
        <v>70.31</v>
      </c>
      <c r="G78" s="5">
        <f>SUMPRODUCT(($B$3:$B$80=B78)*($F$3:$F$80&gt;F78))+1</f>
        <v>2</v>
      </c>
      <c r="H78" s="9" t="s">
        <v>11</v>
      </c>
    </row>
    <row r="79" spans="1:8">
      <c r="A79" s="5" t="s">
        <v>109</v>
      </c>
      <c r="B79" s="5" t="s">
        <v>107</v>
      </c>
      <c r="C79" s="5">
        <v>1020001089</v>
      </c>
      <c r="D79" s="6">
        <v>61</v>
      </c>
      <c r="E79" s="6">
        <v>73.74</v>
      </c>
      <c r="F79" s="6">
        <f>AVERAGE(D79:E79)</f>
        <v>67.37</v>
      </c>
      <c r="G79" s="5">
        <f>SUMPRODUCT(($B$3:$B$80=B79)*($F$3:$F$80&gt;F79))+1</f>
        <v>3</v>
      </c>
      <c r="H79" s="9"/>
    </row>
    <row r="80" spans="1:8">
      <c r="A80" s="5" t="s">
        <v>110</v>
      </c>
      <c r="B80" s="5" t="s">
        <v>107</v>
      </c>
      <c r="C80" s="5">
        <v>1020001091</v>
      </c>
      <c r="D80" s="6">
        <v>53</v>
      </c>
      <c r="E80" s="6">
        <v>72.98</v>
      </c>
      <c r="F80" s="6">
        <f>AVERAGE(D80:E80)</f>
        <v>62.99</v>
      </c>
      <c r="G80" s="5">
        <f>SUMPRODUCT(($B$3:$B$80=B80)*($F$3:$F$80&gt;F80))+1</f>
        <v>4</v>
      </c>
      <c r="H80" s="9"/>
    </row>
  </sheetData>
  <sortState ref="A3:I87">
    <sortCondition ref="B3:B87"/>
    <sortCondition ref="G3:G87"/>
  </sortState>
  <mergeCells count="1">
    <mergeCell ref="A1:H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administratorr</dc:creator>
  <cp:lastModifiedBy>董小雷</cp:lastModifiedBy>
  <dcterms:created xsi:type="dcterms:W3CDTF">2024-10-20T12:31:00Z</dcterms:created>
  <dcterms:modified xsi:type="dcterms:W3CDTF">2024-10-23T03:39:55Z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44E82FAAEABD43ADB9965A284C7FCA40_13</vt:lpwstr>
  </property>
  <property fmtid="{D5CDD505-2E9C-101B-9397-08002B2CF9AE}" pid="3" name="KSOProductBuildVer">
    <vt:lpwstr>2052-12.1.0.18608</vt:lpwstr>
  </property>
  <property fmtid="{D5CDD505-2E9C-101B-9397-08002B2CF9AE}" pid="4" name="KSOReadingLayout">
    <vt:bool>true</vt:bool>
  </property>
</Properties>
</file>